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PORABNIK\Documents\JJZS\Dogodki\2017\11-25-2017 Finale v tehnikah Sevnica\"/>
    </mc:Choice>
  </mc:AlternateContent>
  <bookViews>
    <workbookView xWindow="0" yWindow="0" windowWidth="20490" windowHeight="7755"/>
  </bookViews>
  <sheets>
    <sheet name="Vrstni red - tehnike" sheetId="2" r:id="rId1"/>
    <sheet name="List1" sheetId="1" r:id="rId2"/>
  </sheets>
  <definedNames>
    <definedName name="_xlnm._FilterDatabase" localSheetId="0" hidden="1">'Vrstni red - tehnike'!$A$188:$K$188</definedName>
    <definedName name="_xlnm.Print_Area" localSheetId="1">List1!$A$1:$K$218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6" i="2" l="1"/>
  <c r="AA6" i="2"/>
  <c r="AB6" i="2"/>
  <c r="AC6" i="2"/>
  <c r="Z7" i="2"/>
  <c r="AA7" i="2"/>
  <c r="AB7" i="2"/>
  <c r="AC7" i="2"/>
  <c r="Z8" i="2"/>
  <c r="AA8" i="2"/>
  <c r="AB8" i="2"/>
  <c r="AC8" i="2"/>
  <c r="Z9" i="2"/>
  <c r="AA9" i="2"/>
  <c r="AB9" i="2"/>
  <c r="AC9" i="2"/>
  <c r="Z10" i="2"/>
  <c r="AA10" i="2"/>
  <c r="AB10" i="2"/>
  <c r="AC10" i="2"/>
  <c r="Z11" i="2"/>
  <c r="AA11" i="2"/>
  <c r="AB11" i="2"/>
  <c r="AC11" i="2"/>
  <c r="Z12" i="2"/>
  <c r="AA12" i="2"/>
  <c r="AB12" i="2"/>
  <c r="AC12" i="2"/>
  <c r="Z13" i="2"/>
  <c r="AA13" i="2"/>
  <c r="AB13" i="2"/>
  <c r="AC13" i="2"/>
  <c r="Z14" i="2"/>
  <c r="AA14" i="2"/>
  <c r="AB14" i="2"/>
  <c r="AC14" i="2"/>
  <c r="Z15" i="2"/>
  <c r="AA15" i="2"/>
  <c r="AB15" i="2"/>
  <c r="AC15" i="2"/>
  <c r="Z16" i="2"/>
  <c r="AA16" i="2"/>
  <c r="AB16" i="2"/>
  <c r="AC16" i="2"/>
  <c r="Z17" i="2"/>
  <c r="AA17" i="2"/>
  <c r="AB17" i="2"/>
  <c r="AC17" i="2"/>
  <c r="Z18" i="2"/>
  <c r="AA18" i="2"/>
  <c r="AB18" i="2"/>
  <c r="AC18" i="2"/>
  <c r="Z19" i="2"/>
  <c r="AA19" i="2"/>
  <c r="AB19" i="2"/>
  <c r="AC19" i="2"/>
  <c r="Z20" i="2"/>
  <c r="AA20" i="2"/>
  <c r="AB20" i="2"/>
  <c r="AC20" i="2"/>
  <c r="Z21" i="2"/>
  <c r="AA21" i="2"/>
  <c r="AB21" i="2"/>
  <c r="AC21" i="2"/>
  <c r="Z22" i="2"/>
  <c r="AA22" i="2"/>
  <c r="AB22" i="2"/>
  <c r="AC22" i="2"/>
  <c r="Z23" i="2"/>
  <c r="AA23" i="2"/>
  <c r="AB23" i="2"/>
  <c r="AC23" i="2"/>
  <c r="Z24" i="2"/>
  <c r="AA24" i="2"/>
  <c r="AB24" i="2"/>
  <c r="AC24" i="2"/>
  <c r="Z25" i="2"/>
  <c r="AA25" i="2"/>
  <c r="AB25" i="2"/>
  <c r="AC25" i="2"/>
  <c r="Z26" i="2"/>
  <c r="AA26" i="2"/>
  <c r="AB26" i="2"/>
  <c r="AC26" i="2"/>
  <c r="Z27" i="2"/>
  <c r="AA27" i="2"/>
  <c r="AB27" i="2"/>
  <c r="AC27" i="2"/>
  <c r="Z28" i="2"/>
  <c r="AA28" i="2"/>
  <c r="AB28" i="2"/>
  <c r="AC28" i="2"/>
  <c r="Z29" i="2"/>
  <c r="AA29" i="2"/>
  <c r="AB29" i="2"/>
  <c r="AC29" i="2"/>
  <c r="Z30" i="2"/>
  <c r="AA30" i="2"/>
  <c r="AB30" i="2"/>
  <c r="AC30" i="2"/>
  <c r="Z31" i="2"/>
  <c r="AA31" i="2"/>
  <c r="AB31" i="2"/>
  <c r="AC31" i="2"/>
  <c r="Z32" i="2"/>
  <c r="AA32" i="2"/>
  <c r="AB32" i="2"/>
  <c r="AC32" i="2"/>
  <c r="Z33" i="2"/>
  <c r="AA33" i="2"/>
  <c r="AB33" i="2"/>
  <c r="AC33" i="2"/>
  <c r="Z34" i="2"/>
  <c r="AA34" i="2"/>
  <c r="AB34" i="2"/>
  <c r="AC34" i="2"/>
  <c r="Z35" i="2"/>
  <c r="AA35" i="2"/>
  <c r="AB35" i="2"/>
  <c r="AC35" i="2"/>
  <c r="Z36" i="2"/>
  <c r="AA36" i="2"/>
  <c r="AB36" i="2"/>
  <c r="AC36" i="2"/>
  <c r="Z37" i="2"/>
  <c r="AA37" i="2"/>
  <c r="AB37" i="2"/>
  <c r="AC37" i="2"/>
  <c r="Z38" i="2"/>
  <c r="AA38" i="2"/>
  <c r="AB38" i="2"/>
  <c r="AC38" i="2"/>
  <c r="Z39" i="2"/>
  <c r="AA39" i="2"/>
  <c r="AB39" i="2"/>
  <c r="AC39" i="2"/>
  <c r="Z40" i="2"/>
  <c r="AA40" i="2"/>
  <c r="AB40" i="2"/>
  <c r="AC40" i="2"/>
  <c r="Z41" i="2"/>
  <c r="AA41" i="2"/>
  <c r="AB41" i="2"/>
  <c r="AC41" i="2"/>
  <c r="Z42" i="2"/>
  <c r="AA42" i="2"/>
  <c r="AB42" i="2"/>
  <c r="AC42" i="2"/>
  <c r="Z43" i="2"/>
  <c r="AA43" i="2"/>
  <c r="AB43" i="2"/>
  <c r="AC43" i="2"/>
  <c r="Z44" i="2"/>
  <c r="AA44" i="2"/>
  <c r="AB44" i="2"/>
  <c r="AC44" i="2"/>
  <c r="Z45" i="2"/>
  <c r="AA45" i="2"/>
  <c r="AB45" i="2"/>
  <c r="AC45" i="2"/>
  <c r="Z46" i="2"/>
  <c r="AA46" i="2"/>
  <c r="AB46" i="2"/>
  <c r="AC46" i="2"/>
  <c r="Z47" i="2"/>
  <c r="AA47" i="2"/>
  <c r="AB47" i="2"/>
  <c r="AC47" i="2"/>
  <c r="Z48" i="2"/>
  <c r="AA48" i="2"/>
  <c r="AB48" i="2"/>
  <c r="AC48" i="2"/>
  <c r="Z49" i="2"/>
  <c r="AA49" i="2"/>
  <c r="AB49" i="2"/>
  <c r="AC49" i="2"/>
  <c r="Z50" i="2"/>
  <c r="AA50" i="2"/>
  <c r="AB50" i="2"/>
  <c r="AC50" i="2"/>
  <c r="Z51" i="2"/>
  <c r="AA51" i="2"/>
  <c r="AB51" i="2"/>
  <c r="AC51" i="2"/>
  <c r="Z52" i="2"/>
  <c r="AA52" i="2"/>
  <c r="AB52" i="2"/>
  <c r="AC52" i="2"/>
  <c r="Z53" i="2"/>
  <c r="AA53" i="2"/>
  <c r="AB53" i="2"/>
  <c r="AC53" i="2"/>
  <c r="Z54" i="2"/>
  <c r="AA54" i="2"/>
  <c r="AB54" i="2"/>
  <c r="AC54" i="2"/>
  <c r="Z55" i="2"/>
  <c r="AA55" i="2"/>
  <c r="AB55" i="2"/>
  <c r="AC55" i="2"/>
  <c r="Z56" i="2"/>
  <c r="AA56" i="2"/>
  <c r="AB56" i="2"/>
  <c r="AC56" i="2"/>
  <c r="Z57" i="2"/>
  <c r="AA57" i="2"/>
  <c r="AB57" i="2"/>
  <c r="AC57" i="2"/>
  <c r="Z58" i="2"/>
  <c r="AA58" i="2"/>
  <c r="AB58" i="2"/>
  <c r="AC58" i="2"/>
  <c r="Z59" i="2"/>
  <c r="AA59" i="2"/>
  <c r="AB59" i="2"/>
  <c r="AC59" i="2"/>
  <c r="Z60" i="2"/>
  <c r="AA60" i="2"/>
  <c r="AB60" i="2"/>
  <c r="AC60" i="2"/>
  <c r="Z61" i="2"/>
  <c r="AA61" i="2"/>
  <c r="AB61" i="2"/>
  <c r="AC61" i="2"/>
  <c r="Z62" i="2"/>
  <c r="AA62" i="2"/>
  <c r="AB62" i="2"/>
  <c r="AC62" i="2"/>
  <c r="Z63" i="2"/>
  <c r="AA63" i="2"/>
  <c r="AB63" i="2"/>
  <c r="AC63" i="2"/>
  <c r="Z64" i="2"/>
  <c r="AA64" i="2"/>
  <c r="AB64" i="2"/>
  <c r="AC64" i="2"/>
  <c r="Z65" i="2"/>
  <c r="AA65" i="2"/>
  <c r="AB65" i="2"/>
  <c r="AC65" i="2"/>
  <c r="Z66" i="2"/>
  <c r="AA66" i="2"/>
  <c r="AB66" i="2"/>
  <c r="AC66" i="2"/>
  <c r="Z67" i="2"/>
  <c r="AA67" i="2"/>
  <c r="AB67" i="2"/>
  <c r="AC67" i="2"/>
  <c r="Z68" i="2"/>
  <c r="AA68" i="2"/>
  <c r="AB68" i="2"/>
  <c r="AC68" i="2"/>
  <c r="Z69" i="2"/>
  <c r="AA69" i="2"/>
  <c r="AB69" i="2"/>
  <c r="AC69" i="2"/>
  <c r="Z70" i="2"/>
  <c r="AA70" i="2"/>
  <c r="AB70" i="2"/>
  <c r="AC70" i="2"/>
  <c r="Z71" i="2"/>
  <c r="AA71" i="2"/>
  <c r="AB71" i="2"/>
  <c r="AC71" i="2"/>
  <c r="Z72" i="2"/>
  <c r="AA72" i="2"/>
  <c r="AB72" i="2"/>
  <c r="AC72" i="2"/>
  <c r="Z73" i="2"/>
  <c r="AA73" i="2"/>
  <c r="AB73" i="2"/>
  <c r="AC73" i="2"/>
  <c r="Z74" i="2"/>
  <c r="AA74" i="2"/>
  <c r="AB74" i="2"/>
  <c r="AC74" i="2"/>
  <c r="Z75" i="2"/>
  <c r="AA75" i="2"/>
  <c r="AB75" i="2"/>
  <c r="AC75" i="2"/>
  <c r="Z76" i="2"/>
  <c r="AA76" i="2"/>
  <c r="AB76" i="2"/>
  <c r="AC76" i="2"/>
  <c r="Z77" i="2"/>
  <c r="AA77" i="2"/>
  <c r="AB77" i="2"/>
  <c r="AC77" i="2"/>
  <c r="Z78" i="2"/>
  <c r="AA78" i="2"/>
  <c r="AB78" i="2"/>
  <c r="AC78" i="2"/>
  <c r="Z79" i="2"/>
  <c r="AA79" i="2"/>
  <c r="AB79" i="2"/>
  <c r="AC79" i="2"/>
  <c r="Z80" i="2"/>
  <c r="AA80" i="2"/>
  <c r="AB80" i="2"/>
  <c r="AC80" i="2"/>
  <c r="Z81" i="2"/>
  <c r="AA81" i="2"/>
  <c r="AB81" i="2"/>
  <c r="AC81" i="2"/>
  <c r="Z82" i="2"/>
  <c r="AA82" i="2"/>
  <c r="AB82" i="2"/>
  <c r="AC82" i="2"/>
  <c r="Z83" i="2"/>
  <c r="AA83" i="2"/>
  <c r="AB83" i="2"/>
  <c r="AC83" i="2"/>
  <c r="Z84" i="2"/>
  <c r="AA84" i="2"/>
  <c r="AB84" i="2"/>
  <c r="AC84" i="2"/>
  <c r="Z85" i="2"/>
  <c r="AA85" i="2"/>
  <c r="AB85" i="2"/>
  <c r="AC85" i="2"/>
  <c r="Z86" i="2"/>
  <c r="AA86" i="2"/>
  <c r="AB86" i="2"/>
  <c r="AC86" i="2"/>
  <c r="Z87" i="2"/>
  <c r="AA87" i="2"/>
  <c r="AB87" i="2"/>
  <c r="AC87" i="2"/>
  <c r="Z88" i="2"/>
  <c r="AA88" i="2"/>
  <c r="AB88" i="2"/>
  <c r="AC88" i="2"/>
  <c r="Z89" i="2"/>
  <c r="AA89" i="2"/>
  <c r="AB89" i="2"/>
  <c r="AC89" i="2"/>
  <c r="Z90" i="2"/>
  <c r="AA90" i="2"/>
  <c r="AB90" i="2"/>
  <c r="AC90" i="2"/>
  <c r="Z91" i="2"/>
  <c r="AA91" i="2"/>
  <c r="AB91" i="2"/>
  <c r="AC91" i="2"/>
  <c r="Z92" i="2"/>
  <c r="AA92" i="2"/>
  <c r="AB92" i="2"/>
  <c r="AC92" i="2"/>
  <c r="Z93" i="2"/>
  <c r="AA93" i="2"/>
  <c r="AB93" i="2"/>
  <c r="AC93" i="2"/>
  <c r="Z94" i="2"/>
  <c r="AA94" i="2"/>
  <c r="AB94" i="2"/>
  <c r="AC94" i="2"/>
  <c r="Z95" i="2"/>
  <c r="AA95" i="2"/>
  <c r="AB95" i="2"/>
  <c r="AC95" i="2"/>
  <c r="Z96" i="2"/>
  <c r="AA96" i="2"/>
  <c r="AB96" i="2"/>
  <c r="AC96" i="2"/>
  <c r="Z97" i="2"/>
  <c r="AA97" i="2"/>
  <c r="AB97" i="2"/>
  <c r="AC97" i="2"/>
  <c r="Z98" i="2"/>
  <c r="AA98" i="2"/>
  <c r="AB98" i="2"/>
  <c r="AC98" i="2"/>
  <c r="Z99" i="2"/>
  <c r="AA99" i="2"/>
  <c r="AB99" i="2"/>
  <c r="AC99" i="2"/>
  <c r="Z100" i="2"/>
  <c r="AA100" i="2"/>
  <c r="AB100" i="2"/>
  <c r="AC100" i="2"/>
  <c r="Z101" i="2"/>
  <c r="AA101" i="2"/>
  <c r="AB101" i="2"/>
  <c r="AC101" i="2"/>
  <c r="Z102" i="2"/>
  <c r="AA102" i="2"/>
  <c r="AB102" i="2"/>
  <c r="AC102" i="2"/>
  <c r="Z103" i="2"/>
  <c r="AA103" i="2"/>
  <c r="AB103" i="2"/>
  <c r="AC103" i="2"/>
  <c r="Z104" i="2"/>
  <c r="AA104" i="2"/>
  <c r="AB104" i="2"/>
  <c r="AC104" i="2"/>
  <c r="Z105" i="2"/>
  <c r="AA105" i="2"/>
  <c r="AB105" i="2"/>
  <c r="AC105" i="2"/>
  <c r="Z106" i="2"/>
  <c r="AA106" i="2"/>
  <c r="AB106" i="2"/>
  <c r="AC106" i="2"/>
  <c r="Z107" i="2"/>
  <c r="AA107" i="2"/>
  <c r="AB107" i="2"/>
  <c r="AC107" i="2"/>
  <c r="Z108" i="2"/>
  <c r="AA108" i="2"/>
  <c r="AB108" i="2"/>
  <c r="AC108" i="2"/>
  <c r="Z109" i="2"/>
  <c r="AA109" i="2"/>
  <c r="AB109" i="2"/>
  <c r="AC109" i="2"/>
  <c r="Z110" i="2"/>
  <c r="AA110" i="2"/>
  <c r="AB110" i="2"/>
  <c r="AC110" i="2"/>
  <c r="Z111" i="2"/>
  <c r="AA111" i="2"/>
  <c r="AB111" i="2"/>
  <c r="AC111" i="2"/>
  <c r="Z112" i="2"/>
  <c r="AA112" i="2"/>
  <c r="AB112" i="2"/>
  <c r="AC112" i="2"/>
  <c r="Z113" i="2"/>
  <c r="AA113" i="2"/>
  <c r="AB113" i="2"/>
  <c r="AC113" i="2"/>
  <c r="Z114" i="2"/>
  <c r="AA114" i="2"/>
  <c r="AB114" i="2"/>
  <c r="AC114" i="2"/>
  <c r="Z115" i="2"/>
  <c r="AA115" i="2"/>
  <c r="AB115" i="2"/>
  <c r="AC115" i="2"/>
  <c r="Z116" i="2"/>
  <c r="AA116" i="2"/>
  <c r="AB116" i="2"/>
  <c r="AC116" i="2"/>
  <c r="Z117" i="2"/>
  <c r="AA117" i="2"/>
  <c r="AB117" i="2"/>
  <c r="AC117" i="2"/>
  <c r="Z118" i="2"/>
  <c r="AA118" i="2"/>
  <c r="AB118" i="2"/>
  <c r="AC118" i="2"/>
  <c r="Z119" i="2"/>
  <c r="AA119" i="2"/>
  <c r="AB119" i="2"/>
  <c r="AC119" i="2"/>
  <c r="Z120" i="2"/>
  <c r="AA120" i="2"/>
  <c r="AB120" i="2"/>
  <c r="AC120" i="2"/>
  <c r="Z121" i="2"/>
  <c r="AA121" i="2"/>
  <c r="AB121" i="2"/>
  <c r="AC121" i="2"/>
  <c r="Z122" i="2"/>
  <c r="AA122" i="2"/>
  <c r="AB122" i="2"/>
  <c r="AC122" i="2"/>
  <c r="Z123" i="2"/>
  <c r="AA123" i="2"/>
  <c r="AB123" i="2"/>
  <c r="AC123" i="2"/>
  <c r="Z124" i="2"/>
  <c r="AA124" i="2"/>
  <c r="AB124" i="2"/>
  <c r="AC124" i="2"/>
  <c r="Z125" i="2"/>
  <c r="AA125" i="2"/>
  <c r="AB125" i="2"/>
  <c r="AC125" i="2"/>
  <c r="Z126" i="2"/>
  <c r="AA126" i="2"/>
  <c r="AB126" i="2"/>
  <c r="AC126" i="2"/>
  <c r="Z127" i="2"/>
  <c r="AA127" i="2"/>
  <c r="AB127" i="2"/>
  <c r="AC127" i="2"/>
  <c r="Z128" i="2"/>
  <c r="AA128" i="2"/>
  <c r="AB128" i="2"/>
  <c r="AC128" i="2"/>
  <c r="Z129" i="2"/>
  <c r="AA129" i="2"/>
  <c r="AB129" i="2"/>
  <c r="AC129" i="2"/>
  <c r="Z130" i="2"/>
  <c r="AA130" i="2"/>
  <c r="AB130" i="2"/>
  <c r="AC130" i="2"/>
  <c r="Z131" i="2"/>
  <c r="AA131" i="2"/>
  <c r="AB131" i="2"/>
  <c r="AC131" i="2"/>
  <c r="Z132" i="2"/>
  <c r="AA132" i="2"/>
  <c r="AB132" i="2"/>
  <c r="AC132" i="2"/>
  <c r="Z133" i="2"/>
  <c r="AA133" i="2"/>
  <c r="AB133" i="2"/>
  <c r="AC133" i="2"/>
  <c r="Z134" i="2"/>
  <c r="AA134" i="2"/>
  <c r="AB134" i="2"/>
  <c r="AC134" i="2"/>
  <c r="Z135" i="2"/>
  <c r="AA135" i="2"/>
  <c r="AB135" i="2"/>
  <c r="AC135" i="2"/>
  <c r="Z136" i="2"/>
  <c r="AA136" i="2"/>
  <c r="AB136" i="2"/>
  <c r="AC136" i="2"/>
  <c r="Z137" i="2"/>
  <c r="AA137" i="2"/>
  <c r="AB137" i="2"/>
  <c r="AC137" i="2"/>
  <c r="Z138" i="2"/>
  <c r="AA138" i="2"/>
  <c r="AB138" i="2"/>
  <c r="AC138" i="2"/>
  <c r="Z139" i="2"/>
  <c r="AA139" i="2"/>
  <c r="AB139" i="2"/>
  <c r="AC139" i="2"/>
  <c r="Z140" i="2"/>
  <c r="AA140" i="2"/>
  <c r="AB140" i="2"/>
  <c r="AC140" i="2"/>
  <c r="Z141" i="2"/>
  <c r="AA141" i="2"/>
  <c r="AB141" i="2"/>
  <c r="AC141" i="2"/>
  <c r="Z142" i="2"/>
  <c r="AA142" i="2"/>
  <c r="AB142" i="2"/>
  <c r="AC142" i="2"/>
  <c r="Z143" i="2"/>
  <c r="AA143" i="2"/>
  <c r="AB143" i="2"/>
  <c r="AC143" i="2"/>
  <c r="Z144" i="2"/>
  <c r="AA144" i="2"/>
  <c r="AB144" i="2"/>
  <c r="AC144" i="2"/>
  <c r="Z145" i="2"/>
  <c r="AA145" i="2"/>
  <c r="AB145" i="2"/>
  <c r="AC145" i="2"/>
  <c r="Z146" i="2"/>
  <c r="AA146" i="2"/>
  <c r="AB146" i="2"/>
  <c r="AC146" i="2"/>
  <c r="Z147" i="2"/>
  <c r="AA147" i="2"/>
  <c r="AB147" i="2"/>
  <c r="AC147" i="2"/>
  <c r="Z148" i="2"/>
  <c r="AA148" i="2"/>
  <c r="AB148" i="2"/>
  <c r="AC148" i="2"/>
  <c r="Z149" i="2"/>
  <c r="AA149" i="2"/>
  <c r="AB149" i="2"/>
  <c r="AC149" i="2"/>
  <c r="Z150" i="2"/>
  <c r="AA150" i="2"/>
  <c r="AB150" i="2"/>
  <c r="AC150" i="2"/>
  <c r="Z151" i="2"/>
  <c r="AA151" i="2"/>
  <c r="AB151" i="2"/>
  <c r="AC151" i="2"/>
  <c r="Z152" i="2"/>
  <c r="AA152" i="2"/>
  <c r="AB152" i="2"/>
  <c r="AC152" i="2"/>
  <c r="Z153" i="2"/>
  <c r="AA153" i="2"/>
  <c r="AB153" i="2"/>
  <c r="AC153" i="2"/>
  <c r="Z154" i="2"/>
  <c r="AA154" i="2"/>
  <c r="AB154" i="2"/>
  <c r="AC154" i="2"/>
  <c r="Z155" i="2"/>
  <c r="AA155" i="2"/>
  <c r="AB155" i="2"/>
  <c r="AC155" i="2"/>
  <c r="Z156" i="2"/>
  <c r="AA156" i="2"/>
  <c r="AB156" i="2"/>
  <c r="AC156" i="2"/>
  <c r="Z157" i="2"/>
  <c r="AA157" i="2"/>
  <c r="AB157" i="2"/>
  <c r="AC157" i="2"/>
  <c r="Z158" i="2"/>
  <c r="AA158" i="2"/>
  <c r="AB158" i="2"/>
  <c r="AC158" i="2"/>
  <c r="Z159" i="2"/>
  <c r="AA159" i="2"/>
  <c r="AB159" i="2"/>
  <c r="AC159" i="2"/>
  <c r="Z160" i="2"/>
  <c r="AA160" i="2"/>
  <c r="AB160" i="2"/>
  <c r="AC160" i="2"/>
  <c r="Z161" i="2"/>
  <c r="AA161" i="2"/>
  <c r="AB161" i="2"/>
  <c r="AC161" i="2"/>
  <c r="Z162" i="2"/>
  <c r="AA162" i="2"/>
  <c r="AB162" i="2"/>
  <c r="AC162" i="2"/>
  <c r="Z163" i="2"/>
  <c r="AA163" i="2"/>
  <c r="AB163" i="2"/>
  <c r="AC163" i="2"/>
  <c r="Z164" i="2"/>
  <c r="AA164" i="2"/>
  <c r="AB164" i="2"/>
  <c r="AC164" i="2"/>
  <c r="Z165" i="2"/>
  <c r="AA165" i="2"/>
  <c r="AB165" i="2"/>
  <c r="AC165" i="2"/>
  <c r="Z166" i="2"/>
  <c r="AA166" i="2"/>
  <c r="AB166" i="2"/>
  <c r="AC166" i="2"/>
  <c r="Z167" i="2"/>
  <c r="AA167" i="2"/>
  <c r="AB167" i="2"/>
  <c r="AC167" i="2"/>
  <c r="Z168" i="2"/>
  <c r="AA168" i="2"/>
  <c r="AB168" i="2"/>
  <c r="AC168" i="2"/>
  <c r="Z169" i="2"/>
  <c r="AA169" i="2"/>
  <c r="AB169" i="2"/>
  <c r="AC169" i="2"/>
  <c r="Z170" i="2"/>
  <c r="AA170" i="2"/>
  <c r="AB170" i="2"/>
  <c r="AC170" i="2"/>
  <c r="Z171" i="2"/>
  <c r="AA171" i="2"/>
  <c r="AB171" i="2"/>
  <c r="AC171" i="2"/>
  <c r="Z172" i="2"/>
  <c r="AA172" i="2"/>
  <c r="AB172" i="2"/>
  <c r="AC172" i="2"/>
  <c r="Z173" i="2"/>
  <c r="AA173" i="2"/>
  <c r="AB173" i="2"/>
  <c r="AC173" i="2"/>
  <c r="Z174" i="2"/>
  <c r="AA174" i="2"/>
  <c r="AB174" i="2"/>
  <c r="AC174" i="2"/>
  <c r="Z175" i="2"/>
  <c r="AA175" i="2"/>
  <c r="AB175" i="2"/>
  <c r="AC175" i="2"/>
  <c r="Z176" i="2"/>
  <c r="AA176" i="2"/>
  <c r="AB176" i="2"/>
  <c r="AC176" i="2"/>
  <c r="Z177" i="2"/>
  <c r="AA177" i="2"/>
  <c r="AB177" i="2"/>
  <c r="AC177" i="2"/>
  <c r="Z178" i="2"/>
  <c r="AA178" i="2"/>
  <c r="AB178" i="2"/>
  <c r="AC178" i="2"/>
  <c r="Z179" i="2"/>
  <c r="AA179" i="2"/>
  <c r="AB179" i="2"/>
  <c r="AC179" i="2"/>
  <c r="Z180" i="2"/>
  <c r="AA180" i="2"/>
  <c r="AB180" i="2"/>
  <c r="AC180" i="2"/>
  <c r="Z181" i="2"/>
  <c r="AA181" i="2"/>
  <c r="AB181" i="2"/>
  <c r="AC181" i="2"/>
  <c r="Z182" i="2"/>
  <c r="AA182" i="2"/>
  <c r="AB182" i="2"/>
  <c r="AC182" i="2"/>
  <c r="Z183" i="2"/>
  <c r="AA183" i="2"/>
  <c r="AB183" i="2"/>
  <c r="AC183" i="2"/>
  <c r="Z184" i="2"/>
  <c r="AA184" i="2"/>
  <c r="AB184" i="2"/>
  <c r="AC184" i="2"/>
  <c r="Z185" i="2"/>
  <c r="AA185" i="2"/>
  <c r="AB185" i="2"/>
  <c r="AC185" i="2"/>
  <c r="Z186" i="2"/>
  <c r="AA186" i="2"/>
  <c r="AB186" i="2"/>
  <c r="AC186" i="2"/>
  <c r="Z187" i="2"/>
  <c r="AA187" i="2"/>
  <c r="AB187" i="2"/>
  <c r="AC187" i="2"/>
  <c r="Z188" i="2"/>
  <c r="AA188" i="2"/>
  <c r="AB188" i="2"/>
  <c r="AC188" i="2"/>
  <c r="Z189" i="2"/>
  <c r="AA189" i="2"/>
  <c r="AB189" i="2"/>
  <c r="AC189" i="2"/>
  <c r="Z190" i="2"/>
  <c r="AA190" i="2"/>
  <c r="AB190" i="2"/>
  <c r="AC190" i="2"/>
  <c r="Z191" i="2"/>
  <c r="AA191" i="2"/>
  <c r="AB191" i="2"/>
  <c r="AC191" i="2"/>
  <c r="Z192" i="2"/>
  <c r="AA192" i="2"/>
  <c r="AB192" i="2"/>
  <c r="AC192" i="2"/>
  <c r="Z193" i="2"/>
  <c r="AA193" i="2"/>
  <c r="AB193" i="2"/>
  <c r="AC193" i="2"/>
  <c r="Z194" i="2"/>
  <c r="AA194" i="2"/>
  <c r="AB194" i="2"/>
  <c r="AC194" i="2"/>
  <c r="Z195" i="2"/>
  <c r="AA195" i="2"/>
  <c r="AB195" i="2"/>
  <c r="AC195" i="2"/>
  <c r="Z196" i="2"/>
  <c r="AA196" i="2"/>
  <c r="AB196" i="2"/>
  <c r="AC196" i="2"/>
  <c r="Z197" i="2"/>
  <c r="AA197" i="2"/>
  <c r="AB197" i="2"/>
  <c r="AC197" i="2"/>
  <c r="Z198" i="2"/>
  <c r="AA198" i="2"/>
  <c r="AB198" i="2"/>
  <c r="AC198" i="2"/>
  <c r="Z199" i="2"/>
  <c r="AA199" i="2"/>
  <c r="AB199" i="2"/>
  <c r="AC199" i="2"/>
  <c r="Z200" i="2"/>
  <c r="AA200" i="2"/>
  <c r="AB200" i="2"/>
  <c r="AC200" i="2"/>
  <c r="Z201" i="2"/>
  <c r="AA201" i="2"/>
  <c r="AB201" i="2"/>
  <c r="AC201" i="2"/>
  <c r="Z202" i="2"/>
  <c r="AA202" i="2"/>
  <c r="AB202" i="2"/>
  <c r="AC202" i="2"/>
  <c r="Z203" i="2"/>
  <c r="AA203" i="2"/>
  <c r="AB203" i="2"/>
  <c r="AC203" i="2"/>
  <c r="Z204" i="2"/>
  <c r="AA204" i="2"/>
  <c r="AB204" i="2"/>
  <c r="AC204" i="2"/>
  <c r="Z205" i="2"/>
  <c r="AA205" i="2"/>
  <c r="AB205" i="2"/>
  <c r="AC205" i="2"/>
  <c r="Z206" i="2"/>
  <c r="AA206" i="2"/>
  <c r="AB206" i="2"/>
  <c r="AC206" i="2"/>
  <c r="Z207" i="2"/>
  <c r="AA207" i="2"/>
  <c r="AB207" i="2"/>
  <c r="AC207" i="2"/>
  <c r="Z208" i="2"/>
  <c r="AA208" i="2"/>
  <c r="AB208" i="2"/>
  <c r="AC208" i="2"/>
  <c r="Z209" i="2"/>
  <c r="AA209" i="2"/>
  <c r="AB209" i="2"/>
  <c r="AC209" i="2"/>
  <c r="Z210" i="2"/>
  <c r="AA210" i="2"/>
  <c r="AB210" i="2"/>
  <c r="AC210" i="2"/>
  <c r="Z211" i="2"/>
  <c r="AA211" i="2"/>
  <c r="AB211" i="2"/>
  <c r="AC211" i="2"/>
  <c r="Z212" i="2"/>
  <c r="AA212" i="2"/>
  <c r="AB212" i="2"/>
  <c r="AC212" i="2"/>
  <c r="Z213" i="2"/>
  <c r="AA213" i="2"/>
  <c r="AB213" i="2"/>
  <c r="AC213" i="2"/>
  <c r="Z214" i="2"/>
  <c r="AA214" i="2"/>
  <c r="AB214" i="2"/>
  <c r="AC214" i="2"/>
  <c r="Z215" i="2"/>
  <c r="AA215" i="2"/>
  <c r="AB215" i="2"/>
  <c r="AC215" i="2"/>
  <c r="AC5" i="2"/>
  <c r="AA5" i="2"/>
  <c r="AB5" i="2"/>
  <c r="Z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V13" i="2"/>
  <c r="W13" i="2"/>
  <c r="X13" i="2"/>
  <c r="Y13" i="2"/>
  <c r="V14" i="2"/>
  <c r="W14" i="2"/>
  <c r="X14" i="2"/>
  <c r="Y14" i="2"/>
  <c r="V15" i="2"/>
  <c r="W15" i="2"/>
  <c r="X15" i="2"/>
  <c r="Y15" i="2"/>
  <c r="V16" i="2"/>
  <c r="W16" i="2"/>
  <c r="X16" i="2"/>
  <c r="Y16" i="2"/>
  <c r="V17" i="2"/>
  <c r="W17" i="2"/>
  <c r="X17" i="2"/>
  <c r="Y17" i="2"/>
  <c r="V18" i="2"/>
  <c r="W18" i="2"/>
  <c r="X18" i="2"/>
  <c r="Y18" i="2"/>
  <c r="V19" i="2"/>
  <c r="W19" i="2"/>
  <c r="X19" i="2"/>
  <c r="Y19" i="2"/>
  <c r="V20" i="2"/>
  <c r="W20" i="2"/>
  <c r="X20" i="2"/>
  <c r="Y20" i="2"/>
  <c r="V21" i="2"/>
  <c r="W21" i="2"/>
  <c r="X21" i="2"/>
  <c r="Y21" i="2"/>
  <c r="V22" i="2"/>
  <c r="W22" i="2"/>
  <c r="X22" i="2"/>
  <c r="Y22" i="2"/>
  <c r="V23" i="2"/>
  <c r="W23" i="2"/>
  <c r="X23" i="2"/>
  <c r="Y23" i="2"/>
  <c r="V24" i="2"/>
  <c r="W24" i="2"/>
  <c r="X24" i="2"/>
  <c r="Y24" i="2"/>
  <c r="V25" i="2"/>
  <c r="W25" i="2"/>
  <c r="X25" i="2"/>
  <c r="Y25" i="2"/>
  <c r="V26" i="2"/>
  <c r="W26" i="2"/>
  <c r="X26" i="2"/>
  <c r="Y26" i="2"/>
  <c r="V27" i="2"/>
  <c r="W27" i="2"/>
  <c r="X27" i="2"/>
  <c r="Y27" i="2"/>
  <c r="V28" i="2"/>
  <c r="W28" i="2"/>
  <c r="X28" i="2"/>
  <c r="Y28" i="2"/>
  <c r="V29" i="2"/>
  <c r="W29" i="2"/>
  <c r="X29" i="2"/>
  <c r="Y29" i="2"/>
  <c r="V30" i="2"/>
  <c r="W30" i="2"/>
  <c r="X30" i="2"/>
  <c r="Y30" i="2"/>
  <c r="V31" i="2"/>
  <c r="W31" i="2"/>
  <c r="X31" i="2"/>
  <c r="Y31" i="2"/>
  <c r="V32" i="2"/>
  <c r="W32" i="2"/>
  <c r="X32" i="2"/>
  <c r="Y32" i="2"/>
  <c r="V33" i="2"/>
  <c r="W33" i="2"/>
  <c r="X33" i="2"/>
  <c r="Y33" i="2"/>
  <c r="V34" i="2"/>
  <c r="W34" i="2"/>
  <c r="X34" i="2"/>
  <c r="Y34" i="2"/>
  <c r="V35" i="2"/>
  <c r="W35" i="2"/>
  <c r="X35" i="2"/>
  <c r="Y35" i="2"/>
  <c r="V36" i="2"/>
  <c r="W36" i="2"/>
  <c r="X36" i="2"/>
  <c r="Y36" i="2"/>
  <c r="V37" i="2"/>
  <c r="W37" i="2"/>
  <c r="X37" i="2"/>
  <c r="Y37" i="2"/>
  <c r="V38" i="2"/>
  <c r="W38" i="2"/>
  <c r="X38" i="2"/>
  <c r="Y38" i="2"/>
  <c r="V39" i="2"/>
  <c r="W39" i="2"/>
  <c r="X39" i="2"/>
  <c r="Y39" i="2"/>
  <c r="V40" i="2"/>
  <c r="W40" i="2"/>
  <c r="X40" i="2"/>
  <c r="Y40" i="2"/>
  <c r="V41" i="2"/>
  <c r="W41" i="2"/>
  <c r="X41" i="2"/>
  <c r="Y41" i="2"/>
  <c r="V42" i="2"/>
  <c r="W42" i="2"/>
  <c r="X42" i="2"/>
  <c r="Y42" i="2"/>
  <c r="V43" i="2"/>
  <c r="W43" i="2"/>
  <c r="X43" i="2"/>
  <c r="Y43" i="2"/>
  <c r="V44" i="2"/>
  <c r="W44" i="2"/>
  <c r="X44" i="2"/>
  <c r="Y44" i="2"/>
  <c r="V45" i="2"/>
  <c r="W45" i="2"/>
  <c r="X45" i="2"/>
  <c r="Y45" i="2"/>
  <c r="V46" i="2"/>
  <c r="W46" i="2"/>
  <c r="X46" i="2"/>
  <c r="Y46" i="2"/>
  <c r="V47" i="2"/>
  <c r="W47" i="2"/>
  <c r="X47" i="2"/>
  <c r="Y47" i="2"/>
  <c r="V48" i="2"/>
  <c r="W48" i="2"/>
  <c r="X48" i="2"/>
  <c r="Y48" i="2"/>
  <c r="V49" i="2"/>
  <c r="W49" i="2"/>
  <c r="X49" i="2"/>
  <c r="Y49" i="2"/>
  <c r="V50" i="2"/>
  <c r="W50" i="2"/>
  <c r="X50" i="2"/>
  <c r="Y50" i="2"/>
  <c r="V51" i="2"/>
  <c r="W51" i="2"/>
  <c r="X51" i="2"/>
  <c r="Y51" i="2"/>
  <c r="V52" i="2"/>
  <c r="W52" i="2"/>
  <c r="X52" i="2"/>
  <c r="Y52" i="2"/>
  <c r="V53" i="2"/>
  <c r="W53" i="2"/>
  <c r="X53" i="2"/>
  <c r="Y53" i="2"/>
  <c r="V54" i="2"/>
  <c r="W54" i="2"/>
  <c r="X54" i="2"/>
  <c r="Y54" i="2"/>
  <c r="V55" i="2"/>
  <c r="W55" i="2"/>
  <c r="X55" i="2"/>
  <c r="Y55" i="2"/>
  <c r="V56" i="2"/>
  <c r="W56" i="2"/>
  <c r="X56" i="2"/>
  <c r="Y56" i="2"/>
  <c r="V57" i="2"/>
  <c r="W57" i="2"/>
  <c r="X57" i="2"/>
  <c r="Y57" i="2"/>
  <c r="V58" i="2"/>
  <c r="W58" i="2"/>
  <c r="X58" i="2"/>
  <c r="Y58" i="2"/>
  <c r="V59" i="2"/>
  <c r="W59" i="2"/>
  <c r="X59" i="2"/>
  <c r="Y59" i="2"/>
  <c r="V60" i="2"/>
  <c r="W60" i="2"/>
  <c r="X60" i="2"/>
  <c r="Y60" i="2"/>
  <c r="V61" i="2"/>
  <c r="W61" i="2"/>
  <c r="X61" i="2"/>
  <c r="Y61" i="2"/>
  <c r="V62" i="2"/>
  <c r="W62" i="2"/>
  <c r="X62" i="2"/>
  <c r="Y62" i="2"/>
  <c r="V63" i="2"/>
  <c r="W63" i="2"/>
  <c r="X63" i="2"/>
  <c r="Y63" i="2"/>
  <c r="V64" i="2"/>
  <c r="W64" i="2"/>
  <c r="X64" i="2"/>
  <c r="Y64" i="2"/>
  <c r="V65" i="2"/>
  <c r="W65" i="2"/>
  <c r="X65" i="2"/>
  <c r="Y65" i="2"/>
  <c r="V66" i="2"/>
  <c r="W66" i="2"/>
  <c r="X66" i="2"/>
  <c r="Y66" i="2"/>
  <c r="V67" i="2"/>
  <c r="W67" i="2"/>
  <c r="X67" i="2"/>
  <c r="Y67" i="2"/>
  <c r="V68" i="2"/>
  <c r="W68" i="2"/>
  <c r="X68" i="2"/>
  <c r="Y68" i="2"/>
  <c r="V69" i="2"/>
  <c r="W69" i="2"/>
  <c r="X69" i="2"/>
  <c r="Y69" i="2"/>
  <c r="V70" i="2"/>
  <c r="W70" i="2"/>
  <c r="X70" i="2"/>
  <c r="Y70" i="2"/>
  <c r="V71" i="2"/>
  <c r="W71" i="2"/>
  <c r="X71" i="2"/>
  <c r="Y71" i="2"/>
  <c r="V72" i="2"/>
  <c r="W72" i="2"/>
  <c r="X72" i="2"/>
  <c r="Y72" i="2"/>
  <c r="V73" i="2"/>
  <c r="W73" i="2"/>
  <c r="X73" i="2"/>
  <c r="Y73" i="2"/>
  <c r="V74" i="2"/>
  <c r="W74" i="2"/>
  <c r="X74" i="2"/>
  <c r="Y74" i="2"/>
  <c r="V75" i="2"/>
  <c r="W75" i="2"/>
  <c r="X75" i="2"/>
  <c r="Y75" i="2"/>
  <c r="V76" i="2"/>
  <c r="W76" i="2"/>
  <c r="X76" i="2"/>
  <c r="Y76" i="2"/>
  <c r="V77" i="2"/>
  <c r="W77" i="2"/>
  <c r="X77" i="2"/>
  <c r="Y77" i="2"/>
  <c r="V78" i="2"/>
  <c r="W78" i="2"/>
  <c r="X78" i="2"/>
  <c r="Y78" i="2"/>
  <c r="V79" i="2"/>
  <c r="W79" i="2"/>
  <c r="X79" i="2"/>
  <c r="Y79" i="2"/>
  <c r="V80" i="2"/>
  <c r="W80" i="2"/>
  <c r="X80" i="2"/>
  <c r="Y80" i="2"/>
  <c r="V81" i="2"/>
  <c r="W81" i="2"/>
  <c r="X81" i="2"/>
  <c r="Y81" i="2"/>
  <c r="V82" i="2"/>
  <c r="W82" i="2"/>
  <c r="X82" i="2"/>
  <c r="Y82" i="2"/>
  <c r="V83" i="2"/>
  <c r="W83" i="2"/>
  <c r="X83" i="2"/>
  <c r="Y83" i="2"/>
  <c r="V84" i="2"/>
  <c r="W84" i="2"/>
  <c r="X84" i="2"/>
  <c r="Y84" i="2"/>
  <c r="V85" i="2"/>
  <c r="W85" i="2"/>
  <c r="X85" i="2"/>
  <c r="Y85" i="2"/>
  <c r="V86" i="2"/>
  <c r="W86" i="2"/>
  <c r="X86" i="2"/>
  <c r="Y86" i="2"/>
  <c r="V87" i="2"/>
  <c r="W87" i="2"/>
  <c r="X87" i="2"/>
  <c r="Y87" i="2"/>
  <c r="V88" i="2"/>
  <c r="W88" i="2"/>
  <c r="X88" i="2"/>
  <c r="Y88" i="2"/>
  <c r="V89" i="2"/>
  <c r="W89" i="2"/>
  <c r="X89" i="2"/>
  <c r="Y89" i="2"/>
  <c r="V90" i="2"/>
  <c r="W90" i="2"/>
  <c r="X90" i="2"/>
  <c r="Y90" i="2"/>
  <c r="V91" i="2"/>
  <c r="W91" i="2"/>
  <c r="X91" i="2"/>
  <c r="Y91" i="2"/>
  <c r="V92" i="2"/>
  <c r="W92" i="2"/>
  <c r="X92" i="2"/>
  <c r="Y92" i="2"/>
  <c r="V93" i="2"/>
  <c r="W93" i="2"/>
  <c r="X93" i="2"/>
  <c r="Y93" i="2"/>
  <c r="V94" i="2"/>
  <c r="W94" i="2"/>
  <c r="X94" i="2"/>
  <c r="Y94" i="2"/>
  <c r="V95" i="2"/>
  <c r="W95" i="2"/>
  <c r="X95" i="2"/>
  <c r="Y95" i="2"/>
  <c r="V96" i="2"/>
  <c r="W96" i="2"/>
  <c r="X96" i="2"/>
  <c r="Y96" i="2"/>
  <c r="V97" i="2"/>
  <c r="W97" i="2"/>
  <c r="X97" i="2"/>
  <c r="Y97" i="2"/>
  <c r="V98" i="2"/>
  <c r="W98" i="2"/>
  <c r="X98" i="2"/>
  <c r="Y98" i="2"/>
  <c r="V99" i="2"/>
  <c r="W99" i="2"/>
  <c r="X99" i="2"/>
  <c r="Y99" i="2"/>
  <c r="V100" i="2"/>
  <c r="W100" i="2"/>
  <c r="X100" i="2"/>
  <c r="Y100" i="2"/>
  <c r="V101" i="2"/>
  <c r="W101" i="2"/>
  <c r="X101" i="2"/>
  <c r="Y101" i="2"/>
  <c r="V102" i="2"/>
  <c r="W102" i="2"/>
  <c r="X102" i="2"/>
  <c r="Y102" i="2"/>
  <c r="V103" i="2"/>
  <c r="W103" i="2"/>
  <c r="X103" i="2"/>
  <c r="Y103" i="2"/>
  <c r="V104" i="2"/>
  <c r="W104" i="2"/>
  <c r="X104" i="2"/>
  <c r="Y104" i="2"/>
  <c r="V105" i="2"/>
  <c r="W105" i="2"/>
  <c r="X105" i="2"/>
  <c r="Y105" i="2"/>
  <c r="V106" i="2"/>
  <c r="W106" i="2"/>
  <c r="X106" i="2"/>
  <c r="Y106" i="2"/>
  <c r="V107" i="2"/>
  <c r="W107" i="2"/>
  <c r="X107" i="2"/>
  <c r="Y107" i="2"/>
  <c r="V108" i="2"/>
  <c r="W108" i="2"/>
  <c r="X108" i="2"/>
  <c r="Y108" i="2"/>
  <c r="V109" i="2"/>
  <c r="W109" i="2"/>
  <c r="X109" i="2"/>
  <c r="Y109" i="2"/>
  <c r="V110" i="2"/>
  <c r="W110" i="2"/>
  <c r="X110" i="2"/>
  <c r="Y110" i="2"/>
  <c r="V111" i="2"/>
  <c r="W111" i="2"/>
  <c r="X111" i="2"/>
  <c r="Y111" i="2"/>
  <c r="V112" i="2"/>
  <c r="W112" i="2"/>
  <c r="X112" i="2"/>
  <c r="Y112" i="2"/>
  <c r="V113" i="2"/>
  <c r="W113" i="2"/>
  <c r="X113" i="2"/>
  <c r="Y113" i="2"/>
  <c r="V114" i="2"/>
  <c r="W114" i="2"/>
  <c r="X114" i="2"/>
  <c r="Y114" i="2"/>
  <c r="V115" i="2"/>
  <c r="W115" i="2"/>
  <c r="X115" i="2"/>
  <c r="Y115" i="2"/>
  <c r="V116" i="2"/>
  <c r="W116" i="2"/>
  <c r="X116" i="2"/>
  <c r="Y116" i="2"/>
  <c r="V117" i="2"/>
  <c r="W117" i="2"/>
  <c r="X117" i="2"/>
  <c r="Y117" i="2"/>
  <c r="V118" i="2"/>
  <c r="W118" i="2"/>
  <c r="X118" i="2"/>
  <c r="Y118" i="2"/>
  <c r="V119" i="2"/>
  <c r="W119" i="2"/>
  <c r="X119" i="2"/>
  <c r="Y119" i="2"/>
  <c r="V120" i="2"/>
  <c r="W120" i="2"/>
  <c r="X120" i="2"/>
  <c r="Y120" i="2"/>
  <c r="V121" i="2"/>
  <c r="W121" i="2"/>
  <c r="X121" i="2"/>
  <c r="Y121" i="2"/>
  <c r="V122" i="2"/>
  <c r="W122" i="2"/>
  <c r="X122" i="2"/>
  <c r="Y122" i="2"/>
  <c r="V123" i="2"/>
  <c r="W123" i="2"/>
  <c r="X123" i="2"/>
  <c r="Y123" i="2"/>
  <c r="V124" i="2"/>
  <c r="W124" i="2"/>
  <c r="X124" i="2"/>
  <c r="Y124" i="2"/>
  <c r="V125" i="2"/>
  <c r="W125" i="2"/>
  <c r="X125" i="2"/>
  <c r="Y125" i="2"/>
  <c r="V126" i="2"/>
  <c r="W126" i="2"/>
  <c r="X126" i="2"/>
  <c r="Y126" i="2"/>
  <c r="V127" i="2"/>
  <c r="W127" i="2"/>
  <c r="X127" i="2"/>
  <c r="Y127" i="2"/>
  <c r="V128" i="2"/>
  <c r="W128" i="2"/>
  <c r="X128" i="2"/>
  <c r="Y128" i="2"/>
  <c r="V129" i="2"/>
  <c r="W129" i="2"/>
  <c r="X129" i="2"/>
  <c r="Y129" i="2"/>
  <c r="V130" i="2"/>
  <c r="W130" i="2"/>
  <c r="X130" i="2"/>
  <c r="Y130" i="2"/>
  <c r="V131" i="2"/>
  <c r="W131" i="2"/>
  <c r="X131" i="2"/>
  <c r="Y131" i="2"/>
  <c r="V132" i="2"/>
  <c r="W132" i="2"/>
  <c r="X132" i="2"/>
  <c r="Y132" i="2"/>
  <c r="V133" i="2"/>
  <c r="W133" i="2"/>
  <c r="X133" i="2"/>
  <c r="Y133" i="2"/>
  <c r="V134" i="2"/>
  <c r="W134" i="2"/>
  <c r="X134" i="2"/>
  <c r="Y134" i="2"/>
  <c r="V135" i="2"/>
  <c r="W135" i="2"/>
  <c r="X135" i="2"/>
  <c r="Y135" i="2"/>
  <c r="V136" i="2"/>
  <c r="W136" i="2"/>
  <c r="X136" i="2"/>
  <c r="Y136" i="2"/>
  <c r="V137" i="2"/>
  <c r="W137" i="2"/>
  <c r="X137" i="2"/>
  <c r="Y137" i="2"/>
  <c r="V138" i="2"/>
  <c r="W138" i="2"/>
  <c r="X138" i="2"/>
  <c r="Y138" i="2"/>
  <c r="V139" i="2"/>
  <c r="W139" i="2"/>
  <c r="X139" i="2"/>
  <c r="Y139" i="2"/>
  <c r="V140" i="2"/>
  <c r="W140" i="2"/>
  <c r="X140" i="2"/>
  <c r="Y140" i="2"/>
  <c r="V141" i="2"/>
  <c r="W141" i="2"/>
  <c r="X141" i="2"/>
  <c r="Y141" i="2"/>
  <c r="V142" i="2"/>
  <c r="W142" i="2"/>
  <c r="X142" i="2"/>
  <c r="Y142" i="2"/>
  <c r="V143" i="2"/>
  <c r="W143" i="2"/>
  <c r="X143" i="2"/>
  <c r="Y143" i="2"/>
  <c r="V144" i="2"/>
  <c r="W144" i="2"/>
  <c r="X144" i="2"/>
  <c r="Y144" i="2"/>
  <c r="V145" i="2"/>
  <c r="W145" i="2"/>
  <c r="X145" i="2"/>
  <c r="Y145" i="2"/>
  <c r="V146" i="2"/>
  <c r="W146" i="2"/>
  <c r="X146" i="2"/>
  <c r="Y146" i="2"/>
  <c r="V147" i="2"/>
  <c r="W147" i="2"/>
  <c r="X147" i="2"/>
  <c r="Y147" i="2"/>
  <c r="V148" i="2"/>
  <c r="W148" i="2"/>
  <c r="X148" i="2"/>
  <c r="Y148" i="2"/>
  <c r="V149" i="2"/>
  <c r="W149" i="2"/>
  <c r="X149" i="2"/>
  <c r="Y149" i="2"/>
  <c r="V150" i="2"/>
  <c r="W150" i="2"/>
  <c r="X150" i="2"/>
  <c r="Y150" i="2"/>
  <c r="V151" i="2"/>
  <c r="W151" i="2"/>
  <c r="X151" i="2"/>
  <c r="Y151" i="2"/>
  <c r="V152" i="2"/>
  <c r="W152" i="2"/>
  <c r="X152" i="2"/>
  <c r="Y152" i="2"/>
  <c r="V153" i="2"/>
  <c r="W153" i="2"/>
  <c r="X153" i="2"/>
  <c r="Y153" i="2"/>
  <c r="V154" i="2"/>
  <c r="W154" i="2"/>
  <c r="X154" i="2"/>
  <c r="Y154" i="2"/>
  <c r="V155" i="2"/>
  <c r="W155" i="2"/>
  <c r="X155" i="2"/>
  <c r="Y155" i="2"/>
  <c r="V156" i="2"/>
  <c r="W156" i="2"/>
  <c r="X156" i="2"/>
  <c r="Y156" i="2"/>
  <c r="V157" i="2"/>
  <c r="W157" i="2"/>
  <c r="X157" i="2"/>
  <c r="Y157" i="2"/>
  <c r="V158" i="2"/>
  <c r="W158" i="2"/>
  <c r="X158" i="2"/>
  <c r="Y158" i="2"/>
  <c r="V159" i="2"/>
  <c r="W159" i="2"/>
  <c r="X159" i="2"/>
  <c r="Y159" i="2"/>
  <c r="V160" i="2"/>
  <c r="W160" i="2"/>
  <c r="X160" i="2"/>
  <c r="Y160" i="2"/>
  <c r="V161" i="2"/>
  <c r="W161" i="2"/>
  <c r="X161" i="2"/>
  <c r="Y161" i="2"/>
  <c r="V162" i="2"/>
  <c r="W162" i="2"/>
  <c r="X162" i="2"/>
  <c r="Y162" i="2"/>
  <c r="V163" i="2"/>
  <c r="W163" i="2"/>
  <c r="X163" i="2"/>
  <c r="Y163" i="2"/>
  <c r="V164" i="2"/>
  <c r="W164" i="2"/>
  <c r="X164" i="2"/>
  <c r="Y164" i="2"/>
  <c r="V165" i="2"/>
  <c r="W165" i="2"/>
  <c r="X165" i="2"/>
  <c r="Y165" i="2"/>
  <c r="V166" i="2"/>
  <c r="W166" i="2"/>
  <c r="X166" i="2"/>
  <c r="Y166" i="2"/>
  <c r="V167" i="2"/>
  <c r="W167" i="2"/>
  <c r="X167" i="2"/>
  <c r="Y167" i="2"/>
  <c r="V168" i="2"/>
  <c r="W168" i="2"/>
  <c r="X168" i="2"/>
  <c r="Y168" i="2"/>
  <c r="V169" i="2"/>
  <c r="W169" i="2"/>
  <c r="X169" i="2"/>
  <c r="Y169" i="2"/>
  <c r="V170" i="2"/>
  <c r="W170" i="2"/>
  <c r="X170" i="2"/>
  <c r="Y170" i="2"/>
  <c r="V171" i="2"/>
  <c r="W171" i="2"/>
  <c r="X171" i="2"/>
  <c r="Y171" i="2"/>
  <c r="V172" i="2"/>
  <c r="W172" i="2"/>
  <c r="X172" i="2"/>
  <c r="Y172" i="2"/>
  <c r="V173" i="2"/>
  <c r="W173" i="2"/>
  <c r="X173" i="2"/>
  <c r="Y173" i="2"/>
  <c r="V174" i="2"/>
  <c r="W174" i="2"/>
  <c r="X174" i="2"/>
  <c r="Y174" i="2"/>
  <c r="V175" i="2"/>
  <c r="W175" i="2"/>
  <c r="X175" i="2"/>
  <c r="Y175" i="2"/>
  <c r="V176" i="2"/>
  <c r="W176" i="2"/>
  <c r="X176" i="2"/>
  <c r="Y176" i="2"/>
  <c r="V177" i="2"/>
  <c r="W177" i="2"/>
  <c r="X177" i="2"/>
  <c r="Y177" i="2"/>
  <c r="V178" i="2"/>
  <c r="W178" i="2"/>
  <c r="X178" i="2"/>
  <c r="Y178" i="2"/>
  <c r="V179" i="2"/>
  <c r="W179" i="2"/>
  <c r="X179" i="2"/>
  <c r="Y179" i="2"/>
  <c r="V180" i="2"/>
  <c r="W180" i="2"/>
  <c r="X180" i="2"/>
  <c r="Y180" i="2"/>
  <c r="V181" i="2"/>
  <c r="W181" i="2"/>
  <c r="X181" i="2"/>
  <c r="Y181" i="2"/>
  <c r="V182" i="2"/>
  <c r="W182" i="2"/>
  <c r="X182" i="2"/>
  <c r="Y182" i="2"/>
  <c r="V183" i="2"/>
  <c r="W183" i="2"/>
  <c r="X183" i="2"/>
  <c r="Y183" i="2"/>
  <c r="V184" i="2"/>
  <c r="W184" i="2"/>
  <c r="X184" i="2"/>
  <c r="Y184" i="2"/>
  <c r="V185" i="2"/>
  <c r="W185" i="2"/>
  <c r="X185" i="2"/>
  <c r="Y185" i="2"/>
  <c r="V186" i="2"/>
  <c r="W186" i="2"/>
  <c r="X186" i="2"/>
  <c r="Y186" i="2"/>
  <c r="V187" i="2"/>
  <c r="W187" i="2"/>
  <c r="X187" i="2"/>
  <c r="Y187" i="2"/>
  <c r="V188" i="2"/>
  <c r="W188" i="2"/>
  <c r="X188" i="2"/>
  <c r="Y188" i="2"/>
  <c r="V189" i="2"/>
  <c r="W189" i="2"/>
  <c r="X189" i="2"/>
  <c r="Y189" i="2"/>
  <c r="V190" i="2"/>
  <c r="W190" i="2"/>
  <c r="X190" i="2"/>
  <c r="Y190" i="2"/>
  <c r="V191" i="2"/>
  <c r="W191" i="2"/>
  <c r="X191" i="2"/>
  <c r="Y191" i="2"/>
  <c r="V192" i="2"/>
  <c r="W192" i="2"/>
  <c r="X192" i="2"/>
  <c r="Y192" i="2"/>
  <c r="V193" i="2"/>
  <c r="W193" i="2"/>
  <c r="X193" i="2"/>
  <c r="Y193" i="2"/>
  <c r="V194" i="2"/>
  <c r="W194" i="2"/>
  <c r="X194" i="2"/>
  <c r="Y194" i="2"/>
  <c r="V195" i="2"/>
  <c r="W195" i="2"/>
  <c r="X195" i="2"/>
  <c r="Y195" i="2"/>
  <c r="V196" i="2"/>
  <c r="W196" i="2"/>
  <c r="X196" i="2"/>
  <c r="Y196" i="2"/>
  <c r="V197" i="2"/>
  <c r="W197" i="2"/>
  <c r="X197" i="2"/>
  <c r="Y197" i="2"/>
  <c r="V198" i="2"/>
  <c r="W198" i="2"/>
  <c r="X198" i="2"/>
  <c r="Y198" i="2"/>
  <c r="V199" i="2"/>
  <c r="W199" i="2"/>
  <c r="X199" i="2"/>
  <c r="Y199" i="2"/>
  <c r="V200" i="2"/>
  <c r="W200" i="2"/>
  <c r="X200" i="2"/>
  <c r="Y200" i="2"/>
  <c r="V201" i="2"/>
  <c r="W201" i="2"/>
  <c r="X201" i="2"/>
  <c r="Y201" i="2"/>
  <c r="V202" i="2"/>
  <c r="W202" i="2"/>
  <c r="X202" i="2"/>
  <c r="Y202" i="2"/>
  <c r="V203" i="2"/>
  <c r="W203" i="2"/>
  <c r="X203" i="2"/>
  <c r="Y203" i="2"/>
  <c r="V204" i="2"/>
  <c r="W204" i="2"/>
  <c r="X204" i="2"/>
  <c r="Y204" i="2"/>
  <c r="V205" i="2"/>
  <c r="W205" i="2"/>
  <c r="X205" i="2"/>
  <c r="Y205" i="2"/>
  <c r="V206" i="2"/>
  <c r="W206" i="2"/>
  <c r="X206" i="2"/>
  <c r="Y206" i="2"/>
  <c r="V207" i="2"/>
  <c r="W207" i="2"/>
  <c r="X207" i="2"/>
  <c r="Y207" i="2"/>
  <c r="V208" i="2"/>
  <c r="W208" i="2"/>
  <c r="X208" i="2"/>
  <c r="Y208" i="2"/>
  <c r="V209" i="2"/>
  <c r="W209" i="2"/>
  <c r="X209" i="2"/>
  <c r="Y209" i="2"/>
  <c r="V210" i="2"/>
  <c r="W210" i="2"/>
  <c r="X210" i="2"/>
  <c r="Y210" i="2"/>
  <c r="V211" i="2"/>
  <c r="W211" i="2"/>
  <c r="X211" i="2"/>
  <c r="Y211" i="2"/>
  <c r="V212" i="2"/>
  <c r="W212" i="2"/>
  <c r="X212" i="2"/>
  <c r="Y212" i="2"/>
  <c r="V213" i="2"/>
  <c r="W213" i="2"/>
  <c r="X213" i="2"/>
  <c r="Y213" i="2"/>
  <c r="V214" i="2"/>
  <c r="W214" i="2"/>
  <c r="X214" i="2"/>
  <c r="Y214" i="2"/>
  <c r="V215" i="2"/>
  <c r="W215" i="2"/>
  <c r="X215" i="2"/>
  <c r="Y215" i="2"/>
  <c r="Y5" i="2"/>
  <c r="X5" i="2"/>
  <c r="W5" i="2"/>
  <c r="V5" i="2"/>
  <c r="R6" i="2"/>
  <c r="S6" i="2"/>
  <c r="T6" i="2"/>
  <c r="R7" i="2"/>
  <c r="S7" i="2"/>
  <c r="T7" i="2"/>
  <c r="R8" i="2"/>
  <c r="U8" i="2" s="1"/>
  <c r="S8" i="2"/>
  <c r="T8" i="2"/>
  <c r="R9" i="2"/>
  <c r="S9" i="2"/>
  <c r="T9" i="2"/>
  <c r="R10" i="2"/>
  <c r="S10" i="2"/>
  <c r="T10" i="2"/>
  <c r="R11" i="2"/>
  <c r="S11" i="2"/>
  <c r="T11" i="2"/>
  <c r="R12" i="2"/>
  <c r="U12" i="2" s="1"/>
  <c r="S12" i="2"/>
  <c r="T12" i="2"/>
  <c r="R13" i="2"/>
  <c r="S13" i="2"/>
  <c r="T13" i="2"/>
  <c r="R14" i="2"/>
  <c r="S14" i="2"/>
  <c r="T14" i="2"/>
  <c r="R15" i="2"/>
  <c r="S15" i="2"/>
  <c r="T15" i="2"/>
  <c r="R16" i="2"/>
  <c r="U16" i="2" s="1"/>
  <c r="S16" i="2"/>
  <c r="T16" i="2"/>
  <c r="R17" i="2"/>
  <c r="S17" i="2"/>
  <c r="T17" i="2"/>
  <c r="R18" i="2"/>
  <c r="S18" i="2"/>
  <c r="T18" i="2"/>
  <c r="R19" i="2"/>
  <c r="S19" i="2"/>
  <c r="T19" i="2"/>
  <c r="R20" i="2"/>
  <c r="U20" i="2" s="1"/>
  <c r="S20" i="2"/>
  <c r="T20" i="2"/>
  <c r="R21" i="2"/>
  <c r="S21" i="2"/>
  <c r="T21" i="2"/>
  <c r="R22" i="2"/>
  <c r="S22" i="2"/>
  <c r="T22" i="2"/>
  <c r="R23" i="2"/>
  <c r="S23" i="2"/>
  <c r="T23" i="2"/>
  <c r="R24" i="2"/>
  <c r="U24" i="2" s="1"/>
  <c r="S24" i="2"/>
  <c r="T24" i="2"/>
  <c r="R25" i="2"/>
  <c r="S25" i="2"/>
  <c r="T25" i="2"/>
  <c r="R26" i="2"/>
  <c r="S26" i="2"/>
  <c r="T26" i="2"/>
  <c r="R27" i="2"/>
  <c r="S27" i="2"/>
  <c r="T27" i="2"/>
  <c r="R28" i="2"/>
  <c r="U28" i="2" s="1"/>
  <c r="S28" i="2"/>
  <c r="T28" i="2"/>
  <c r="R29" i="2"/>
  <c r="S29" i="2"/>
  <c r="T29" i="2"/>
  <c r="R30" i="2"/>
  <c r="S30" i="2"/>
  <c r="T30" i="2"/>
  <c r="R31" i="2"/>
  <c r="S31" i="2"/>
  <c r="T31" i="2"/>
  <c r="R32" i="2"/>
  <c r="U32" i="2" s="1"/>
  <c r="S32" i="2"/>
  <c r="T32" i="2"/>
  <c r="R33" i="2"/>
  <c r="S33" i="2"/>
  <c r="T33" i="2"/>
  <c r="R34" i="2"/>
  <c r="S34" i="2"/>
  <c r="T34" i="2"/>
  <c r="R35" i="2"/>
  <c r="S35" i="2"/>
  <c r="T35" i="2"/>
  <c r="R36" i="2"/>
  <c r="U36" i="2" s="1"/>
  <c r="S36" i="2"/>
  <c r="T36" i="2"/>
  <c r="R37" i="2"/>
  <c r="S37" i="2"/>
  <c r="T37" i="2"/>
  <c r="R38" i="2"/>
  <c r="S38" i="2"/>
  <c r="T38" i="2"/>
  <c r="R39" i="2"/>
  <c r="S39" i="2"/>
  <c r="T39" i="2"/>
  <c r="R40" i="2"/>
  <c r="U40" i="2" s="1"/>
  <c r="S40" i="2"/>
  <c r="T40" i="2"/>
  <c r="R41" i="2"/>
  <c r="S41" i="2"/>
  <c r="T41" i="2"/>
  <c r="R42" i="2"/>
  <c r="S42" i="2"/>
  <c r="T42" i="2"/>
  <c r="R43" i="2"/>
  <c r="S43" i="2"/>
  <c r="T43" i="2"/>
  <c r="R44" i="2"/>
  <c r="U44" i="2" s="1"/>
  <c r="S44" i="2"/>
  <c r="T44" i="2"/>
  <c r="R45" i="2"/>
  <c r="S45" i="2"/>
  <c r="T45" i="2"/>
  <c r="R46" i="2"/>
  <c r="S46" i="2"/>
  <c r="T46" i="2"/>
  <c r="R47" i="2"/>
  <c r="S47" i="2"/>
  <c r="T47" i="2"/>
  <c r="R48" i="2"/>
  <c r="U48" i="2" s="1"/>
  <c r="S48" i="2"/>
  <c r="T48" i="2"/>
  <c r="R49" i="2"/>
  <c r="S49" i="2"/>
  <c r="T49" i="2"/>
  <c r="R50" i="2"/>
  <c r="S50" i="2"/>
  <c r="T50" i="2"/>
  <c r="R51" i="2"/>
  <c r="S51" i="2"/>
  <c r="T51" i="2"/>
  <c r="R52" i="2"/>
  <c r="U52" i="2" s="1"/>
  <c r="S52" i="2"/>
  <c r="T52" i="2"/>
  <c r="R53" i="2"/>
  <c r="S53" i="2"/>
  <c r="T53" i="2"/>
  <c r="R54" i="2"/>
  <c r="S54" i="2"/>
  <c r="T54" i="2"/>
  <c r="R55" i="2"/>
  <c r="S55" i="2"/>
  <c r="T55" i="2"/>
  <c r="R56" i="2"/>
  <c r="U56" i="2" s="1"/>
  <c r="S56" i="2"/>
  <c r="T56" i="2"/>
  <c r="R57" i="2"/>
  <c r="S57" i="2"/>
  <c r="T57" i="2"/>
  <c r="R58" i="2"/>
  <c r="S58" i="2"/>
  <c r="T58" i="2"/>
  <c r="R59" i="2"/>
  <c r="S59" i="2"/>
  <c r="T59" i="2"/>
  <c r="R60" i="2"/>
  <c r="U60" i="2" s="1"/>
  <c r="S60" i="2"/>
  <c r="T60" i="2"/>
  <c r="R61" i="2"/>
  <c r="S61" i="2"/>
  <c r="T61" i="2"/>
  <c r="R62" i="2"/>
  <c r="S62" i="2"/>
  <c r="T62" i="2"/>
  <c r="R63" i="2"/>
  <c r="S63" i="2"/>
  <c r="T63" i="2"/>
  <c r="R64" i="2"/>
  <c r="U64" i="2" s="1"/>
  <c r="S64" i="2"/>
  <c r="T64" i="2"/>
  <c r="R65" i="2"/>
  <c r="S65" i="2"/>
  <c r="T65" i="2"/>
  <c r="R66" i="2"/>
  <c r="S66" i="2"/>
  <c r="T66" i="2"/>
  <c r="R67" i="2"/>
  <c r="S67" i="2"/>
  <c r="T67" i="2"/>
  <c r="R68" i="2"/>
  <c r="U68" i="2" s="1"/>
  <c r="S68" i="2"/>
  <c r="T68" i="2"/>
  <c r="R69" i="2"/>
  <c r="S69" i="2"/>
  <c r="T69" i="2"/>
  <c r="R70" i="2"/>
  <c r="S70" i="2"/>
  <c r="T70" i="2"/>
  <c r="R71" i="2"/>
  <c r="S71" i="2"/>
  <c r="T71" i="2"/>
  <c r="R72" i="2"/>
  <c r="U72" i="2" s="1"/>
  <c r="S72" i="2"/>
  <c r="T72" i="2"/>
  <c r="R73" i="2"/>
  <c r="S73" i="2"/>
  <c r="T73" i="2"/>
  <c r="R74" i="2"/>
  <c r="S74" i="2"/>
  <c r="T74" i="2"/>
  <c r="R75" i="2"/>
  <c r="S75" i="2"/>
  <c r="T75" i="2"/>
  <c r="R76" i="2"/>
  <c r="U76" i="2" s="1"/>
  <c r="S76" i="2"/>
  <c r="T76" i="2"/>
  <c r="R77" i="2"/>
  <c r="S77" i="2"/>
  <c r="T77" i="2"/>
  <c r="R78" i="2"/>
  <c r="S78" i="2"/>
  <c r="T78" i="2"/>
  <c r="R79" i="2"/>
  <c r="S79" i="2"/>
  <c r="T79" i="2"/>
  <c r="R80" i="2"/>
  <c r="U80" i="2" s="1"/>
  <c r="S80" i="2"/>
  <c r="T80" i="2"/>
  <c r="R81" i="2"/>
  <c r="S81" i="2"/>
  <c r="T81" i="2"/>
  <c r="R82" i="2"/>
  <c r="S82" i="2"/>
  <c r="T82" i="2"/>
  <c r="R83" i="2"/>
  <c r="S83" i="2"/>
  <c r="T83" i="2"/>
  <c r="R84" i="2"/>
  <c r="U84" i="2" s="1"/>
  <c r="S84" i="2"/>
  <c r="T84" i="2"/>
  <c r="R85" i="2"/>
  <c r="S85" i="2"/>
  <c r="T85" i="2"/>
  <c r="R86" i="2"/>
  <c r="S86" i="2"/>
  <c r="T86" i="2"/>
  <c r="R87" i="2"/>
  <c r="S87" i="2"/>
  <c r="T87" i="2"/>
  <c r="R88" i="2"/>
  <c r="U88" i="2" s="1"/>
  <c r="S88" i="2"/>
  <c r="T88" i="2"/>
  <c r="R89" i="2"/>
  <c r="S89" i="2"/>
  <c r="T89" i="2"/>
  <c r="R90" i="2"/>
  <c r="S90" i="2"/>
  <c r="T90" i="2"/>
  <c r="R91" i="2"/>
  <c r="S91" i="2"/>
  <c r="T91" i="2"/>
  <c r="U91" i="2"/>
  <c r="R92" i="2"/>
  <c r="S92" i="2"/>
  <c r="T92" i="2"/>
  <c r="U92" i="2"/>
  <c r="R93" i="2"/>
  <c r="S93" i="2"/>
  <c r="T93" i="2"/>
  <c r="U93" i="2"/>
  <c r="R94" i="2"/>
  <c r="S94" i="2"/>
  <c r="T94" i="2"/>
  <c r="U94" i="2"/>
  <c r="R95" i="2"/>
  <c r="S95" i="2"/>
  <c r="T95" i="2"/>
  <c r="U95" i="2"/>
  <c r="R96" i="2"/>
  <c r="S96" i="2"/>
  <c r="T96" i="2"/>
  <c r="U96" i="2"/>
  <c r="R97" i="2"/>
  <c r="S97" i="2"/>
  <c r="T97" i="2"/>
  <c r="U97" i="2"/>
  <c r="R98" i="2"/>
  <c r="S98" i="2"/>
  <c r="T98" i="2"/>
  <c r="U98" i="2"/>
  <c r="R99" i="2"/>
  <c r="S99" i="2"/>
  <c r="T99" i="2"/>
  <c r="U99" i="2"/>
  <c r="R100" i="2"/>
  <c r="S100" i="2"/>
  <c r="T100" i="2"/>
  <c r="U100" i="2"/>
  <c r="R101" i="2"/>
  <c r="S101" i="2"/>
  <c r="T101" i="2"/>
  <c r="U101" i="2"/>
  <c r="R102" i="2"/>
  <c r="S102" i="2"/>
  <c r="T102" i="2"/>
  <c r="U102" i="2"/>
  <c r="R103" i="2"/>
  <c r="S103" i="2"/>
  <c r="T103" i="2"/>
  <c r="U103" i="2"/>
  <c r="R104" i="2"/>
  <c r="S104" i="2"/>
  <c r="T104" i="2"/>
  <c r="U104" i="2"/>
  <c r="R105" i="2"/>
  <c r="S105" i="2"/>
  <c r="T105" i="2"/>
  <c r="U105" i="2"/>
  <c r="R106" i="2"/>
  <c r="S106" i="2"/>
  <c r="T106" i="2"/>
  <c r="U106" i="2"/>
  <c r="R107" i="2"/>
  <c r="S107" i="2"/>
  <c r="T107" i="2"/>
  <c r="U107" i="2"/>
  <c r="R108" i="2"/>
  <c r="S108" i="2"/>
  <c r="T108" i="2"/>
  <c r="U108" i="2"/>
  <c r="R109" i="2"/>
  <c r="S109" i="2"/>
  <c r="T109" i="2"/>
  <c r="U109" i="2"/>
  <c r="R110" i="2"/>
  <c r="S110" i="2"/>
  <c r="T110" i="2"/>
  <c r="U110" i="2"/>
  <c r="R111" i="2"/>
  <c r="S111" i="2"/>
  <c r="T111" i="2"/>
  <c r="U111" i="2"/>
  <c r="R112" i="2"/>
  <c r="S112" i="2"/>
  <c r="T112" i="2"/>
  <c r="U112" i="2"/>
  <c r="R113" i="2"/>
  <c r="S113" i="2"/>
  <c r="T113" i="2"/>
  <c r="U113" i="2"/>
  <c r="R114" i="2"/>
  <c r="S114" i="2"/>
  <c r="T114" i="2"/>
  <c r="U114" i="2"/>
  <c r="R115" i="2"/>
  <c r="S115" i="2"/>
  <c r="T115" i="2"/>
  <c r="U115" i="2"/>
  <c r="R116" i="2"/>
  <c r="S116" i="2"/>
  <c r="T116" i="2"/>
  <c r="U116" i="2"/>
  <c r="R117" i="2"/>
  <c r="S117" i="2"/>
  <c r="T117" i="2"/>
  <c r="U117" i="2"/>
  <c r="R118" i="2"/>
  <c r="S118" i="2"/>
  <c r="T118" i="2"/>
  <c r="U118" i="2"/>
  <c r="R119" i="2"/>
  <c r="S119" i="2"/>
  <c r="T119" i="2"/>
  <c r="U119" i="2"/>
  <c r="R120" i="2"/>
  <c r="S120" i="2"/>
  <c r="T120" i="2"/>
  <c r="U120" i="2"/>
  <c r="R121" i="2"/>
  <c r="S121" i="2"/>
  <c r="T121" i="2"/>
  <c r="U121" i="2"/>
  <c r="R122" i="2"/>
  <c r="S122" i="2"/>
  <c r="T122" i="2"/>
  <c r="U122" i="2"/>
  <c r="R123" i="2"/>
  <c r="S123" i="2"/>
  <c r="T123" i="2"/>
  <c r="U123" i="2"/>
  <c r="R124" i="2"/>
  <c r="S124" i="2"/>
  <c r="T124" i="2"/>
  <c r="U124" i="2"/>
  <c r="R125" i="2"/>
  <c r="S125" i="2"/>
  <c r="T125" i="2"/>
  <c r="U125" i="2"/>
  <c r="R126" i="2"/>
  <c r="S126" i="2"/>
  <c r="T126" i="2"/>
  <c r="U126" i="2"/>
  <c r="R127" i="2"/>
  <c r="S127" i="2"/>
  <c r="T127" i="2"/>
  <c r="U127" i="2"/>
  <c r="R128" i="2"/>
  <c r="S128" i="2"/>
  <c r="T128" i="2"/>
  <c r="U128" i="2"/>
  <c r="R129" i="2"/>
  <c r="S129" i="2"/>
  <c r="T129" i="2"/>
  <c r="U129" i="2"/>
  <c r="R130" i="2"/>
  <c r="S130" i="2"/>
  <c r="T130" i="2"/>
  <c r="U130" i="2"/>
  <c r="R131" i="2"/>
  <c r="S131" i="2"/>
  <c r="T131" i="2"/>
  <c r="U131" i="2"/>
  <c r="R132" i="2"/>
  <c r="S132" i="2"/>
  <c r="T132" i="2"/>
  <c r="U132" i="2"/>
  <c r="R133" i="2"/>
  <c r="S133" i="2"/>
  <c r="T133" i="2"/>
  <c r="U133" i="2"/>
  <c r="R134" i="2"/>
  <c r="S134" i="2"/>
  <c r="T134" i="2"/>
  <c r="U134" i="2"/>
  <c r="R135" i="2"/>
  <c r="S135" i="2"/>
  <c r="T135" i="2"/>
  <c r="U135" i="2"/>
  <c r="R136" i="2"/>
  <c r="S136" i="2"/>
  <c r="T136" i="2"/>
  <c r="U136" i="2"/>
  <c r="R137" i="2"/>
  <c r="S137" i="2"/>
  <c r="T137" i="2"/>
  <c r="U137" i="2"/>
  <c r="R138" i="2"/>
  <c r="S138" i="2"/>
  <c r="T138" i="2"/>
  <c r="U138" i="2"/>
  <c r="R139" i="2"/>
  <c r="S139" i="2"/>
  <c r="T139" i="2"/>
  <c r="U139" i="2"/>
  <c r="R140" i="2"/>
  <c r="S140" i="2"/>
  <c r="T140" i="2"/>
  <c r="U140" i="2"/>
  <c r="R141" i="2"/>
  <c r="S141" i="2"/>
  <c r="T141" i="2"/>
  <c r="U141" i="2"/>
  <c r="R142" i="2"/>
  <c r="S142" i="2"/>
  <c r="T142" i="2"/>
  <c r="U142" i="2"/>
  <c r="R143" i="2"/>
  <c r="S143" i="2"/>
  <c r="T143" i="2"/>
  <c r="U143" i="2"/>
  <c r="R144" i="2"/>
  <c r="S144" i="2"/>
  <c r="T144" i="2"/>
  <c r="U144" i="2"/>
  <c r="R145" i="2"/>
  <c r="S145" i="2"/>
  <c r="T145" i="2"/>
  <c r="U145" i="2"/>
  <c r="R146" i="2"/>
  <c r="S146" i="2"/>
  <c r="T146" i="2"/>
  <c r="U146" i="2"/>
  <c r="R147" i="2"/>
  <c r="S147" i="2"/>
  <c r="T147" i="2"/>
  <c r="U147" i="2"/>
  <c r="R148" i="2"/>
  <c r="S148" i="2"/>
  <c r="T148" i="2"/>
  <c r="U148" i="2"/>
  <c r="R149" i="2"/>
  <c r="S149" i="2"/>
  <c r="T149" i="2"/>
  <c r="U149" i="2"/>
  <c r="R150" i="2"/>
  <c r="S150" i="2"/>
  <c r="T150" i="2"/>
  <c r="U150" i="2"/>
  <c r="R151" i="2"/>
  <c r="S151" i="2"/>
  <c r="T151" i="2"/>
  <c r="U151" i="2"/>
  <c r="R152" i="2"/>
  <c r="S152" i="2"/>
  <c r="T152" i="2"/>
  <c r="U152" i="2"/>
  <c r="R153" i="2"/>
  <c r="S153" i="2"/>
  <c r="T153" i="2"/>
  <c r="U153" i="2"/>
  <c r="R154" i="2"/>
  <c r="S154" i="2"/>
  <c r="T154" i="2"/>
  <c r="U154" i="2"/>
  <c r="R155" i="2"/>
  <c r="S155" i="2"/>
  <c r="T155" i="2"/>
  <c r="U155" i="2"/>
  <c r="R156" i="2"/>
  <c r="S156" i="2"/>
  <c r="T156" i="2"/>
  <c r="U156" i="2"/>
  <c r="R157" i="2"/>
  <c r="S157" i="2"/>
  <c r="T157" i="2"/>
  <c r="U157" i="2"/>
  <c r="R158" i="2"/>
  <c r="S158" i="2"/>
  <c r="T158" i="2"/>
  <c r="U158" i="2"/>
  <c r="R159" i="2"/>
  <c r="S159" i="2"/>
  <c r="T159" i="2"/>
  <c r="U159" i="2"/>
  <c r="R160" i="2"/>
  <c r="S160" i="2"/>
  <c r="T160" i="2"/>
  <c r="U160" i="2"/>
  <c r="R161" i="2"/>
  <c r="S161" i="2"/>
  <c r="T161" i="2"/>
  <c r="U161" i="2"/>
  <c r="R162" i="2"/>
  <c r="S162" i="2"/>
  <c r="T162" i="2"/>
  <c r="U162" i="2"/>
  <c r="R163" i="2"/>
  <c r="S163" i="2"/>
  <c r="T163" i="2"/>
  <c r="U163" i="2"/>
  <c r="R164" i="2"/>
  <c r="S164" i="2"/>
  <c r="T164" i="2"/>
  <c r="U164" i="2"/>
  <c r="R165" i="2"/>
  <c r="S165" i="2"/>
  <c r="T165" i="2"/>
  <c r="U165" i="2"/>
  <c r="R166" i="2"/>
  <c r="S166" i="2"/>
  <c r="T166" i="2"/>
  <c r="U166" i="2"/>
  <c r="R167" i="2"/>
  <c r="S167" i="2"/>
  <c r="T167" i="2"/>
  <c r="U167" i="2"/>
  <c r="R168" i="2"/>
  <c r="S168" i="2"/>
  <c r="T168" i="2"/>
  <c r="U168" i="2"/>
  <c r="R169" i="2"/>
  <c r="S169" i="2"/>
  <c r="T169" i="2"/>
  <c r="U169" i="2"/>
  <c r="R170" i="2"/>
  <c r="S170" i="2"/>
  <c r="T170" i="2"/>
  <c r="U170" i="2"/>
  <c r="R171" i="2"/>
  <c r="S171" i="2"/>
  <c r="T171" i="2"/>
  <c r="U171" i="2"/>
  <c r="R172" i="2"/>
  <c r="S172" i="2"/>
  <c r="T172" i="2"/>
  <c r="U172" i="2"/>
  <c r="R173" i="2"/>
  <c r="S173" i="2"/>
  <c r="T173" i="2"/>
  <c r="U173" i="2"/>
  <c r="R174" i="2"/>
  <c r="S174" i="2"/>
  <c r="T174" i="2"/>
  <c r="U174" i="2"/>
  <c r="R175" i="2"/>
  <c r="S175" i="2"/>
  <c r="T175" i="2"/>
  <c r="U175" i="2"/>
  <c r="R176" i="2"/>
  <c r="S176" i="2"/>
  <c r="T176" i="2"/>
  <c r="U176" i="2"/>
  <c r="R177" i="2"/>
  <c r="S177" i="2"/>
  <c r="T177" i="2"/>
  <c r="U177" i="2"/>
  <c r="R178" i="2"/>
  <c r="S178" i="2"/>
  <c r="T178" i="2"/>
  <c r="U178" i="2"/>
  <c r="R179" i="2"/>
  <c r="S179" i="2"/>
  <c r="T179" i="2"/>
  <c r="U179" i="2"/>
  <c r="R180" i="2"/>
  <c r="S180" i="2"/>
  <c r="T180" i="2"/>
  <c r="U180" i="2"/>
  <c r="R181" i="2"/>
  <c r="S181" i="2"/>
  <c r="T181" i="2"/>
  <c r="U181" i="2"/>
  <c r="R182" i="2"/>
  <c r="S182" i="2"/>
  <c r="T182" i="2"/>
  <c r="U182" i="2"/>
  <c r="R183" i="2"/>
  <c r="S183" i="2"/>
  <c r="T183" i="2"/>
  <c r="U183" i="2"/>
  <c r="R184" i="2"/>
  <c r="S184" i="2"/>
  <c r="T184" i="2"/>
  <c r="U184" i="2"/>
  <c r="R185" i="2"/>
  <c r="S185" i="2"/>
  <c r="T185" i="2"/>
  <c r="U185" i="2"/>
  <c r="R186" i="2"/>
  <c r="S186" i="2"/>
  <c r="T186" i="2"/>
  <c r="U186" i="2"/>
  <c r="R187" i="2"/>
  <c r="S187" i="2"/>
  <c r="T187" i="2"/>
  <c r="U187" i="2"/>
  <c r="R188" i="2"/>
  <c r="S188" i="2"/>
  <c r="T188" i="2"/>
  <c r="U188" i="2"/>
  <c r="R189" i="2"/>
  <c r="S189" i="2"/>
  <c r="T189" i="2"/>
  <c r="U189" i="2"/>
  <c r="R190" i="2"/>
  <c r="S190" i="2"/>
  <c r="T190" i="2"/>
  <c r="U190" i="2"/>
  <c r="R191" i="2"/>
  <c r="S191" i="2"/>
  <c r="T191" i="2"/>
  <c r="U191" i="2"/>
  <c r="R192" i="2"/>
  <c r="S192" i="2"/>
  <c r="T192" i="2"/>
  <c r="U192" i="2"/>
  <c r="R193" i="2"/>
  <c r="S193" i="2"/>
  <c r="T193" i="2"/>
  <c r="U193" i="2"/>
  <c r="R194" i="2"/>
  <c r="S194" i="2"/>
  <c r="T194" i="2"/>
  <c r="U194" i="2"/>
  <c r="R195" i="2"/>
  <c r="S195" i="2"/>
  <c r="T195" i="2"/>
  <c r="U195" i="2"/>
  <c r="R196" i="2"/>
  <c r="S196" i="2"/>
  <c r="T196" i="2"/>
  <c r="U196" i="2"/>
  <c r="R197" i="2"/>
  <c r="S197" i="2"/>
  <c r="T197" i="2"/>
  <c r="U197" i="2"/>
  <c r="R198" i="2"/>
  <c r="S198" i="2"/>
  <c r="T198" i="2"/>
  <c r="U198" i="2"/>
  <c r="R199" i="2"/>
  <c r="S199" i="2"/>
  <c r="T199" i="2"/>
  <c r="U199" i="2"/>
  <c r="R200" i="2"/>
  <c r="S200" i="2"/>
  <c r="T200" i="2"/>
  <c r="U200" i="2"/>
  <c r="R201" i="2"/>
  <c r="S201" i="2"/>
  <c r="T201" i="2"/>
  <c r="U201" i="2"/>
  <c r="R202" i="2"/>
  <c r="S202" i="2"/>
  <c r="T202" i="2"/>
  <c r="U202" i="2"/>
  <c r="R203" i="2"/>
  <c r="S203" i="2"/>
  <c r="T203" i="2"/>
  <c r="U203" i="2"/>
  <c r="R204" i="2"/>
  <c r="S204" i="2"/>
  <c r="T204" i="2"/>
  <c r="U204" i="2"/>
  <c r="R205" i="2"/>
  <c r="S205" i="2"/>
  <c r="T205" i="2"/>
  <c r="U205" i="2"/>
  <c r="R206" i="2"/>
  <c r="S206" i="2"/>
  <c r="T206" i="2"/>
  <c r="U206" i="2"/>
  <c r="R207" i="2"/>
  <c r="S207" i="2"/>
  <c r="T207" i="2"/>
  <c r="U207" i="2"/>
  <c r="R208" i="2"/>
  <c r="S208" i="2"/>
  <c r="T208" i="2"/>
  <c r="U208" i="2"/>
  <c r="R209" i="2"/>
  <c r="S209" i="2"/>
  <c r="T209" i="2"/>
  <c r="U209" i="2"/>
  <c r="R210" i="2"/>
  <c r="S210" i="2"/>
  <c r="T210" i="2"/>
  <c r="U210" i="2"/>
  <c r="R211" i="2"/>
  <c r="S211" i="2"/>
  <c r="T211" i="2"/>
  <c r="U211" i="2"/>
  <c r="R212" i="2"/>
  <c r="S212" i="2"/>
  <c r="T212" i="2"/>
  <c r="U212" i="2"/>
  <c r="R213" i="2"/>
  <c r="S213" i="2"/>
  <c r="T213" i="2"/>
  <c r="U213" i="2"/>
  <c r="R214" i="2"/>
  <c r="S214" i="2"/>
  <c r="T214" i="2"/>
  <c r="U214" i="2"/>
  <c r="R215" i="2"/>
  <c r="S215" i="2"/>
  <c r="T215" i="2"/>
  <c r="U215" i="2"/>
  <c r="T5" i="2"/>
  <c r="U5" i="2" s="1"/>
  <c r="S5" i="2"/>
  <c r="R5" i="2"/>
  <c r="N6" i="2"/>
  <c r="O6" i="2"/>
  <c r="P6" i="2"/>
  <c r="N7" i="2"/>
  <c r="O7" i="2"/>
  <c r="P7" i="2"/>
  <c r="N8" i="2"/>
  <c r="Q8" i="2" s="1"/>
  <c r="O8" i="2"/>
  <c r="P8" i="2"/>
  <c r="N9" i="2"/>
  <c r="O9" i="2"/>
  <c r="P9" i="2"/>
  <c r="N10" i="2"/>
  <c r="O10" i="2"/>
  <c r="P10" i="2"/>
  <c r="N11" i="2"/>
  <c r="O11" i="2"/>
  <c r="P11" i="2"/>
  <c r="N12" i="2"/>
  <c r="Q12" i="2" s="1"/>
  <c r="O12" i="2"/>
  <c r="P12" i="2"/>
  <c r="N13" i="2"/>
  <c r="O13" i="2"/>
  <c r="P13" i="2"/>
  <c r="N14" i="2"/>
  <c r="O14" i="2"/>
  <c r="P14" i="2"/>
  <c r="N15" i="2"/>
  <c r="O15" i="2"/>
  <c r="P15" i="2"/>
  <c r="N16" i="2"/>
  <c r="Q16" i="2" s="1"/>
  <c r="O16" i="2"/>
  <c r="P16" i="2"/>
  <c r="N17" i="2"/>
  <c r="O17" i="2"/>
  <c r="P17" i="2"/>
  <c r="N18" i="2"/>
  <c r="O18" i="2"/>
  <c r="P18" i="2"/>
  <c r="N19" i="2"/>
  <c r="O19" i="2"/>
  <c r="P19" i="2"/>
  <c r="N20" i="2"/>
  <c r="Q20" i="2" s="1"/>
  <c r="O20" i="2"/>
  <c r="P20" i="2"/>
  <c r="N21" i="2"/>
  <c r="O21" i="2"/>
  <c r="P21" i="2"/>
  <c r="N22" i="2"/>
  <c r="O22" i="2"/>
  <c r="P22" i="2"/>
  <c r="N23" i="2"/>
  <c r="O23" i="2"/>
  <c r="P23" i="2"/>
  <c r="N24" i="2"/>
  <c r="Q24" i="2" s="1"/>
  <c r="O24" i="2"/>
  <c r="P24" i="2"/>
  <c r="N25" i="2"/>
  <c r="O25" i="2"/>
  <c r="P25" i="2"/>
  <c r="N26" i="2"/>
  <c r="O26" i="2"/>
  <c r="P26" i="2"/>
  <c r="N27" i="2"/>
  <c r="O27" i="2"/>
  <c r="P27" i="2"/>
  <c r="N28" i="2"/>
  <c r="Q28" i="2" s="1"/>
  <c r="O28" i="2"/>
  <c r="P28" i="2"/>
  <c r="N29" i="2"/>
  <c r="O29" i="2"/>
  <c r="P29" i="2"/>
  <c r="N30" i="2"/>
  <c r="O30" i="2"/>
  <c r="P30" i="2"/>
  <c r="N31" i="2"/>
  <c r="O31" i="2"/>
  <c r="P31" i="2"/>
  <c r="N32" i="2"/>
  <c r="Q32" i="2" s="1"/>
  <c r="O32" i="2"/>
  <c r="P32" i="2"/>
  <c r="N33" i="2"/>
  <c r="O33" i="2"/>
  <c r="P33" i="2"/>
  <c r="N34" i="2"/>
  <c r="O34" i="2"/>
  <c r="P34" i="2"/>
  <c r="N35" i="2"/>
  <c r="O35" i="2"/>
  <c r="P35" i="2"/>
  <c r="N36" i="2"/>
  <c r="Q36" i="2" s="1"/>
  <c r="O36" i="2"/>
  <c r="P36" i="2"/>
  <c r="N37" i="2"/>
  <c r="O37" i="2"/>
  <c r="P37" i="2"/>
  <c r="N38" i="2"/>
  <c r="O38" i="2"/>
  <c r="P38" i="2"/>
  <c r="N39" i="2"/>
  <c r="O39" i="2"/>
  <c r="P39" i="2"/>
  <c r="N40" i="2"/>
  <c r="Q40" i="2" s="1"/>
  <c r="O40" i="2"/>
  <c r="P40" i="2"/>
  <c r="N41" i="2"/>
  <c r="O41" i="2"/>
  <c r="P41" i="2"/>
  <c r="N42" i="2"/>
  <c r="O42" i="2"/>
  <c r="P42" i="2"/>
  <c r="N43" i="2"/>
  <c r="O43" i="2"/>
  <c r="P43" i="2"/>
  <c r="N44" i="2"/>
  <c r="Q44" i="2" s="1"/>
  <c r="O44" i="2"/>
  <c r="P44" i="2"/>
  <c r="N45" i="2"/>
  <c r="O45" i="2"/>
  <c r="P45" i="2"/>
  <c r="N46" i="2"/>
  <c r="O46" i="2"/>
  <c r="P46" i="2"/>
  <c r="N47" i="2"/>
  <c r="O47" i="2"/>
  <c r="P47" i="2"/>
  <c r="N48" i="2"/>
  <c r="Q48" i="2" s="1"/>
  <c r="O48" i="2"/>
  <c r="P48" i="2"/>
  <c r="N49" i="2"/>
  <c r="O49" i="2"/>
  <c r="P49" i="2"/>
  <c r="N50" i="2"/>
  <c r="O50" i="2"/>
  <c r="P50" i="2"/>
  <c r="N51" i="2"/>
  <c r="O51" i="2"/>
  <c r="P51" i="2"/>
  <c r="N52" i="2"/>
  <c r="Q52" i="2" s="1"/>
  <c r="O52" i="2"/>
  <c r="P52" i="2"/>
  <c r="N53" i="2"/>
  <c r="O53" i="2"/>
  <c r="P53" i="2"/>
  <c r="N54" i="2"/>
  <c r="O54" i="2"/>
  <c r="P54" i="2"/>
  <c r="N55" i="2"/>
  <c r="O55" i="2"/>
  <c r="P55" i="2"/>
  <c r="N56" i="2"/>
  <c r="Q56" i="2" s="1"/>
  <c r="O56" i="2"/>
  <c r="P56" i="2"/>
  <c r="N57" i="2"/>
  <c r="O57" i="2"/>
  <c r="P57" i="2"/>
  <c r="N58" i="2"/>
  <c r="O58" i="2"/>
  <c r="P58" i="2"/>
  <c r="N59" i="2"/>
  <c r="O59" i="2"/>
  <c r="P59" i="2"/>
  <c r="N60" i="2"/>
  <c r="Q60" i="2" s="1"/>
  <c r="O60" i="2"/>
  <c r="P60" i="2"/>
  <c r="N61" i="2"/>
  <c r="O61" i="2"/>
  <c r="P61" i="2"/>
  <c r="N62" i="2"/>
  <c r="O62" i="2"/>
  <c r="P62" i="2"/>
  <c r="N63" i="2"/>
  <c r="O63" i="2"/>
  <c r="P63" i="2"/>
  <c r="N64" i="2"/>
  <c r="Q64" i="2" s="1"/>
  <c r="O64" i="2"/>
  <c r="P64" i="2"/>
  <c r="N65" i="2"/>
  <c r="O65" i="2"/>
  <c r="P65" i="2"/>
  <c r="N66" i="2"/>
  <c r="O66" i="2"/>
  <c r="P66" i="2"/>
  <c r="N67" i="2"/>
  <c r="O67" i="2"/>
  <c r="P67" i="2"/>
  <c r="N68" i="2"/>
  <c r="Q68" i="2" s="1"/>
  <c r="O68" i="2"/>
  <c r="P68" i="2"/>
  <c r="N69" i="2"/>
  <c r="O69" i="2"/>
  <c r="P69" i="2"/>
  <c r="N70" i="2"/>
  <c r="O70" i="2"/>
  <c r="P70" i="2"/>
  <c r="N71" i="2"/>
  <c r="O71" i="2"/>
  <c r="P71" i="2"/>
  <c r="N72" i="2"/>
  <c r="Q72" i="2" s="1"/>
  <c r="O72" i="2"/>
  <c r="P72" i="2"/>
  <c r="N73" i="2"/>
  <c r="O73" i="2"/>
  <c r="P73" i="2"/>
  <c r="N74" i="2"/>
  <c r="O74" i="2"/>
  <c r="P74" i="2"/>
  <c r="N75" i="2"/>
  <c r="O75" i="2"/>
  <c r="P75" i="2"/>
  <c r="N76" i="2"/>
  <c r="Q76" i="2" s="1"/>
  <c r="O76" i="2"/>
  <c r="P76" i="2"/>
  <c r="N77" i="2"/>
  <c r="O77" i="2"/>
  <c r="P77" i="2"/>
  <c r="N78" i="2"/>
  <c r="O78" i="2"/>
  <c r="P78" i="2"/>
  <c r="N79" i="2"/>
  <c r="O79" i="2"/>
  <c r="P79" i="2"/>
  <c r="N80" i="2"/>
  <c r="Q80" i="2" s="1"/>
  <c r="O80" i="2"/>
  <c r="P80" i="2"/>
  <c r="N81" i="2"/>
  <c r="O81" i="2"/>
  <c r="P81" i="2"/>
  <c r="N82" i="2"/>
  <c r="O82" i="2"/>
  <c r="P82" i="2"/>
  <c r="N83" i="2"/>
  <c r="O83" i="2"/>
  <c r="P83" i="2"/>
  <c r="N84" i="2"/>
  <c r="Q84" i="2" s="1"/>
  <c r="O84" i="2"/>
  <c r="P84" i="2"/>
  <c r="N85" i="2"/>
  <c r="O85" i="2"/>
  <c r="P85" i="2"/>
  <c r="N86" i="2"/>
  <c r="O86" i="2"/>
  <c r="P86" i="2"/>
  <c r="N87" i="2"/>
  <c r="O87" i="2"/>
  <c r="P87" i="2"/>
  <c r="N88" i="2"/>
  <c r="Q88" i="2" s="1"/>
  <c r="O88" i="2"/>
  <c r="P88" i="2"/>
  <c r="N89" i="2"/>
  <c r="O89" i="2"/>
  <c r="P89" i="2"/>
  <c r="N90" i="2"/>
  <c r="O90" i="2"/>
  <c r="P90" i="2"/>
  <c r="N91" i="2"/>
  <c r="O91" i="2"/>
  <c r="P91" i="2"/>
  <c r="Q91" i="2"/>
  <c r="N92" i="2"/>
  <c r="O92" i="2"/>
  <c r="P92" i="2"/>
  <c r="Q92" i="2"/>
  <c r="N93" i="2"/>
  <c r="O93" i="2"/>
  <c r="P93" i="2"/>
  <c r="Q93" i="2"/>
  <c r="N94" i="2"/>
  <c r="O94" i="2"/>
  <c r="P94" i="2"/>
  <c r="Q94" i="2"/>
  <c r="N95" i="2"/>
  <c r="O95" i="2"/>
  <c r="P95" i="2"/>
  <c r="Q95" i="2"/>
  <c r="N96" i="2"/>
  <c r="O96" i="2"/>
  <c r="P96" i="2"/>
  <c r="Q96" i="2"/>
  <c r="N97" i="2"/>
  <c r="O97" i="2"/>
  <c r="P97" i="2"/>
  <c r="Q97" i="2"/>
  <c r="N98" i="2"/>
  <c r="O98" i="2"/>
  <c r="P98" i="2"/>
  <c r="Q98" i="2"/>
  <c r="N99" i="2"/>
  <c r="O99" i="2"/>
  <c r="P99" i="2"/>
  <c r="Q99" i="2"/>
  <c r="N100" i="2"/>
  <c r="O100" i="2"/>
  <c r="P100" i="2"/>
  <c r="Q100" i="2"/>
  <c r="N101" i="2"/>
  <c r="O101" i="2"/>
  <c r="P101" i="2"/>
  <c r="Q101" i="2"/>
  <c r="N102" i="2"/>
  <c r="O102" i="2"/>
  <c r="P102" i="2"/>
  <c r="Q102" i="2"/>
  <c r="N103" i="2"/>
  <c r="O103" i="2"/>
  <c r="P103" i="2"/>
  <c r="Q103" i="2"/>
  <c r="N104" i="2"/>
  <c r="O104" i="2"/>
  <c r="P104" i="2"/>
  <c r="Q104" i="2"/>
  <c r="N105" i="2"/>
  <c r="O105" i="2"/>
  <c r="P105" i="2"/>
  <c r="Q105" i="2"/>
  <c r="N106" i="2"/>
  <c r="O106" i="2"/>
  <c r="P106" i="2"/>
  <c r="Q106" i="2"/>
  <c r="N107" i="2"/>
  <c r="O107" i="2"/>
  <c r="P107" i="2"/>
  <c r="Q107" i="2"/>
  <c r="N108" i="2"/>
  <c r="O108" i="2"/>
  <c r="P108" i="2"/>
  <c r="Q108" i="2"/>
  <c r="N109" i="2"/>
  <c r="O109" i="2"/>
  <c r="P109" i="2"/>
  <c r="Q109" i="2"/>
  <c r="N110" i="2"/>
  <c r="O110" i="2"/>
  <c r="P110" i="2"/>
  <c r="Q110" i="2"/>
  <c r="N111" i="2"/>
  <c r="O111" i="2"/>
  <c r="P111" i="2"/>
  <c r="Q111" i="2"/>
  <c r="N112" i="2"/>
  <c r="O112" i="2"/>
  <c r="P112" i="2"/>
  <c r="Q112" i="2"/>
  <c r="N113" i="2"/>
  <c r="O113" i="2"/>
  <c r="P113" i="2"/>
  <c r="Q113" i="2"/>
  <c r="N114" i="2"/>
  <c r="O114" i="2"/>
  <c r="P114" i="2"/>
  <c r="Q114" i="2"/>
  <c r="N115" i="2"/>
  <c r="O115" i="2"/>
  <c r="P115" i="2"/>
  <c r="Q115" i="2"/>
  <c r="N116" i="2"/>
  <c r="O116" i="2"/>
  <c r="P116" i="2"/>
  <c r="Q116" i="2"/>
  <c r="N117" i="2"/>
  <c r="O117" i="2"/>
  <c r="P117" i="2"/>
  <c r="Q117" i="2"/>
  <c r="N118" i="2"/>
  <c r="O118" i="2"/>
  <c r="P118" i="2"/>
  <c r="Q118" i="2"/>
  <c r="N119" i="2"/>
  <c r="O119" i="2"/>
  <c r="P119" i="2"/>
  <c r="Q119" i="2"/>
  <c r="N120" i="2"/>
  <c r="O120" i="2"/>
  <c r="P120" i="2"/>
  <c r="Q120" i="2"/>
  <c r="N121" i="2"/>
  <c r="O121" i="2"/>
  <c r="P121" i="2"/>
  <c r="Q121" i="2"/>
  <c r="N122" i="2"/>
  <c r="O122" i="2"/>
  <c r="P122" i="2"/>
  <c r="Q122" i="2"/>
  <c r="N123" i="2"/>
  <c r="O123" i="2"/>
  <c r="P123" i="2"/>
  <c r="Q123" i="2"/>
  <c r="N124" i="2"/>
  <c r="O124" i="2"/>
  <c r="P124" i="2"/>
  <c r="Q124" i="2"/>
  <c r="N125" i="2"/>
  <c r="O125" i="2"/>
  <c r="P125" i="2"/>
  <c r="Q125" i="2"/>
  <c r="N126" i="2"/>
  <c r="O126" i="2"/>
  <c r="P126" i="2"/>
  <c r="Q126" i="2"/>
  <c r="N127" i="2"/>
  <c r="O127" i="2"/>
  <c r="P127" i="2"/>
  <c r="Q127" i="2"/>
  <c r="N128" i="2"/>
  <c r="O128" i="2"/>
  <c r="P128" i="2"/>
  <c r="Q128" i="2"/>
  <c r="N129" i="2"/>
  <c r="O129" i="2"/>
  <c r="P129" i="2"/>
  <c r="Q129" i="2"/>
  <c r="N130" i="2"/>
  <c r="O130" i="2"/>
  <c r="P130" i="2"/>
  <c r="Q130" i="2"/>
  <c r="N131" i="2"/>
  <c r="O131" i="2"/>
  <c r="P131" i="2"/>
  <c r="Q131" i="2"/>
  <c r="N132" i="2"/>
  <c r="O132" i="2"/>
  <c r="P132" i="2"/>
  <c r="Q132" i="2"/>
  <c r="N133" i="2"/>
  <c r="O133" i="2"/>
  <c r="P133" i="2"/>
  <c r="Q133" i="2"/>
  <c r="N134" i="2"/>
  <c r="O134" i="2"/>
  <c r="P134" i="2"/>
  <c r="Q134" i="2"/>
  <c r="N135" i="2"/>
  <c r="O135" i="2"/>
  <c r="P135" i="2"/>
  <c r="Q135" i="2"/>
  <c r="N136" i="2"/>
  <c r="O136" i="2"/>
  <c r="P136" i="2"/>
  <c r="Q136" i="2"/>
  <c r="N137" i="2"/>
  <c r="O137" i="2"/>
  <c r="P137" i="2"/>
  <c r="Q137" i="2"/>
  <c r="N138" i="2"/>
  <c r="O138" i="2"/>
  <c r="P138" i="2"/>
  <c r="Q138" i="2"/>
  <c r="N139" i="2"/>
  <c r="O139" i="2"/>
  <c r="P139" i="2"/>
  <c r="Q139" i="2"/>
  <c r="N140" i="2"/>
  <c r="O140" i="2"/>
  <c r="P140" i="2"/>
  <c r="Q140" i="2"/>
  <c r="N141" i="2"/>
  <c r="O141" i="2"/>
  <c r="P141" i="2"/>
  <c r="Q141" i="2"/>
  <c r="N142" i="2"/>
  <c r="O142" i="2"/>
  <c r="P142" i="2"/>
  <c r="Q142" i="2"/>
  <c r="N143" i="2"/>
  <c r="O143" i="2"/>
  <c r="P143" i="2"/>
  <c r="Q143" i="2"/>
  <c r="N144" i="2"/>
  <c r="O144" i="2"/>
  <c r="P144" i="2"/>
  <c r="Q144" i="2"/>
  <c r="N145" i="2"/>
  <c r="O145" i="2"/>
  <c r="P145" i="2"/>
  <c r="Q145" i="2"/>
  <c r="N146" i="2"/>
  <c r="O146" i="2"/>
  <c r="P146" i="2"/>
  <c r="Q146" i="2"/>
  <c r="N147" i="2"/>
  <c r="O147" i="2"/>
  <c r="P147" i="2"/>
  <c r="Q147" i="2"/>
  <c r="N148" i="2"/>
  <c r="O148" i="2"/>
  <c r="P148" i="2"/>
  <c r="Q148" i="2"/>
  <c r="N149" i="2"/>
  <c r="O149" i="2"/>
  <c r="P149" i="2"/>
  <c r="Q149" i="2"/>
  <c r="N150" i="2"/>
  <c r="O150" i="2"/>
  <c r="P150" i="2"/>
  <c r="Q150" i="2"/>
  <c r="N151" i="2"/>
  <c r="O151" i="2"/>
  <c r="P151" i="2"/>
  <c r="Q151" i="2"/>
  <c r="N152" i="2"/>
  <c r="O152" i="2"/>
  <c r="P152" i="2"/>
  <c r="Q152" i="2"/>
  <c r="N153" i="2"/>
  <c r="O153" i="2"/>
  <c r="P153" i="2"/>
  <c r="Q153" i="2"/>
  <c r="N154" i="2"/>
  <c r="O154" i="2"/>
  <c r="P154" i="2"/>
  <c r="Q154" i="2"/>
  <c r="N155" i="2"/>
  <c r="O155" i="2"/>
  <c r="P155" i="2"/>
  <c r="Q155" i="2"/>
  <c r="N156" i="2"/>
  <c r="O156" i="2"/>
  <c r="P156" i="2"/>
  <c r="Q156" i="2"/>
  <c r="N157" i="2"/>
  <c r="O157" i="2"/>
  <c r="P157" i="2"/>
  <c r="Q157" i="2"/>
  <c r="N158" i="2"/>
  <c r="O158" i="2"/>
  <c r="P158" i="2"/>
  <c r="Q158" i="2"/>
  <c r="N159" i="2"/>
  <c r="O159" i="2"/>
  <c r="P159" i="2"/>
  <c r="Q159" i="2"/>
  <c r="N160" i="2"/>
  <c r="O160" i="2"/>
  <c r="P160" i="2"/>
  <c r="Q160" i="2"/>
  <c r="N161" i="2"/>
  <c r="O161" i="2"/>
  <c r="P161" i="2"/>
  <c r="Q161" i="2"/>
  <c r="N162" i="2"/>
  <c r="O162" i="2"/>
  <c r="P162" i="2"/>
  <c r="Q162" i="2"/>
  <c r="N163" i="2"/>
  <c r="O163" i="2"/>
  <c r="P163" i="2"/>
  <c r="Q163" i="2"/>
  <c r="N164" i="2"/>
  <c r="O164" i="2"/>
  <c r="P164" i="2"/>
  <c r="Q164" i="2"/>
  <c r="N165" i="2"/>
  <c r="O165" i="2"/>
  <c r="P165" i="2"/>
  <c r="Q165" i="2"/>
  <c r="N166" i="2"/>
  <c r="O166" i="2"/>
  <c r="P166" i="2"/>
  <c r="Q166" i="2"/>
  <c r="N167" i="2"/>
  <c r="O167" i="2"/>
  <c r="P167" i="2"/>
  <c r="Q167" i="2"/>
  <c r="N168" i="2"/>
  <c r="O168" i="2"/>
  <c r="P168" i="2"/>
  <c r="Q168" i="2"/>
  <c r="N169" i="2"/>
  <c r="O169" i="2"/>
  <c r="P169" i="2"/>
  <c r="Q169" i="2"/>
  <c r="N170" i="2"/>
  <c r="O170" i="2"/>
  <c r="P170" i="2"/>
  <c r="Q170" i="2"/>
  <c r="N171" i="2"/>
  <c r="O171" i="2"/>
  <c r="P171" i="2"/>
  <c r="Q171" i="2"/>
  <c r="N172" i="2"/>
  <c r="O172" i="2"/>
  <c r="P172" i="2"/>
  <c r="Q172" i="2"/>
  <c r="N173" i="2"/>
  <c r="O173" i="2"/>
  <c r="P173" i="2"/>
  <c r="Q173" i="2"/>
  <c r="N174" i="2"/>
  <c r="O174" i="2"/>
  <c r="P174" i="2"/>
  <c r="Q174" i="2"/>
  <c r="N175" i="2"/>
  <c r="O175" i="2"/>
  <c r="P175" i="2"/>
  <c r="Q175" i="2"/>
  <c r="N176" i="2"/>
  <c r="O176" i="2"/>
  <c r="P176" i="2"/>
  <c r="Q176" i="2"/>
  <c r="N177" i="2"/>
  <c r="O177" i="2"/>
  <c r="P177" i="2"/>
  <c r="Q177" i="2"/>
  <c r="N178" i="2"/>
  <c r="O178" i="2"/>
  <c r="P178" i="2"/>
  <c r="Q178" i="2"/>
  <c r="N179" i="2"/>
  <c r="O179" i="2"/>
  <c r="P179" i="2"/>
  <c r="Q179" i="2"/>
  <c r="N180" i="2"/>
  <c r="O180" i="2"/>
  <c r="P180" i="2"/>
  <c r="Q180" i="2"/>
  <c r="N181" i="2"/>
  <c r="O181" i="2"/>
  <c r="P181" i="2"/>
  <c r="Q181" i="2"/>
  <c r="N182" i="2"/>
  <c r="O182" i="2"/>
  <c r="P182" i="2"/>
  <c r="Q182" i="2"/>
  <c r="N183" i="2"/>
  <c r="O183" i="2"/>
  <c r="P183" i="2"/>
  <c r="Q183" i="2"/>
  <c r="N184" i="2"/>
  <c r="O184" i="2"/>
  <c r="P184" i="2"/>
  <c r="Q184" i="2"/>
  <c r="N185" i="2"/>
  <c r="O185" i="2"/>
  <c r="P185" i="2"/>
  <c r="Q185" i="2"/>
  <c r="N186" i="2"/>
  <c r="O186" i="2"/>
  <c r="P186" i="2"/>
  <c r="Q186" i="2"/>
  <c r="N187" i="2"/>
  <c r="O187" i="2"/>
  <c r="P187" i="2"/>
  <c r="Q187" i="2"/>
  <c r="N188" i="2"/>
  <c r="O188" i="2"/>
  <c r="P188" i="2"/>
  <c r="Q188" i="2"/>
  <c r="N189" i="2"/>
  <c r="O189" i="2"/>
  <c r="P189" i="2"/>
  <c r="Q189" i="2"/>
  <c r="N190" i="2"/>
  <c r="O190" i="2"/>
  <c r="P190" i="2"/>
  <c r="Q190" i="2"/>
  <c r="N191" i="2"/>
  <c r="O191" i="2"/>
  <c r="P191" i="2"/>
  <c r="Q191" i="2"/>
  <c r="N192" i="2"/>
  <c r="O192" i="2"/>
  <c r="P192" i="2"/>
  <c r="Q192" i="2"/>
  <c r="N193" i="2"/>
  <c r="O193" i="2"/>
  <c r="P193" i="2"/>
  <c r="Q193" i="2"/>
  <c r="N194" i="2"/>
  <c r="O194" i="2"/>
  <c r="P194" i="2"/>
  <c r="Q194" i="2"/>
  <c r="N195" i="2"/>
  <c r="O195" i="2"/>
  <c r="P195" i="2"/>
  <c r="Q195" i="2"/>
  <c r="N196" i="2"/>
  <c r="O196" i="2"/>
  <c r="P196" i="2"/>
  <c r="Q196" i="2"/>
  <c r="N197" i="2"/>
  <c r="O197" i="2"/>
  <c r="P197" i="2"/>
  <c r="Q197" i="2"/>
  <c r="N198" i="2"/>
  <c r="O198" i="2"/>
  <c r="P198" i="2"/>
  <c r="Q198" i="2"/>
  <c r="N199" i="2"/>
  <c r="O199" i="2"/>
  <c r="P199" i="2"/>
  <c r="Q199" i="2"/>
  <c r="N200" i="2"/>
  <c r="O200" i="2"/>
  <c r="P200" i="2"/>
  <c r="Q200" i="2"/>
  <c r="N201" i="2"/>
  <c r="O201" i="2"/>
  <c r="P201" i="2"/>
  <c r="Q201" i="2"/>
  <c r="N202" i="2"/>
  <c r="O202" i="2"/>
  <c r="P202" i="2"/>
  <c r="Q202" i="2"/>
  <c r="N203" i="2"/>
  <c r="O203" i="2"/>
  <c r="P203" i="2"/>
  <c r="Q203" i="2"/>
  <c r="N204" i="2"/>
  <c r="O204" i="2"/>
  <c r="P204" i="2"/>
  <c r="Q204" i="2"/>
  <c r="N205" i="2"/>
  <c r="O205" i="2"/>
  <c r="P205" i="2"/>
  <c r="Q205" i="2"/>
  <c r="N206" i="2"/>
  <c r="O206" i="2"/>
  <c r="P206" i="2"/>
  <c r="Q206" i="2"/>
  <c r="N207" i="2"/>
  <c r="O207" i="2"/>
  <c r="P207" i="2"/>
  <c r="Q207" i="2"/>
  <c r="N208" i="2"/>
  <c r="O208" i="2"/>
  <c r="P208" i="2"/>
  <c r="Q208" i="2"/>
  <c r="N209" i="2"/>
  <c r="O209" i="2"/>
  <c r="P209" i="2"/>
  <c r="Q209" i="2"/>
  <c r="N210" i="2"/>
  <c r="O210" i="2"/>
  <c r="P210" i="2"/>
  <c r="Q210" i="2"/>
  <c r="N211" i="2"/>
  <c r="O211" i="2"/>
  <c r="P211" i="2"/>
  <c r="Q211" i="2"/>
  <c r="N212" i="2"/>
  <c r="O212" i="2"/>
  <c r="P212" i="2"/>
  <c r="Q212" i="2"/>
  <c r="N213" i="2"/>
  <c r="O213" i="2"/>
  <c r="P213" i="2"/>
  <c r="Q213" i="2"/>
  <c r="N214" i="2"/>
  <c r="O214" i="2"/>
  <c r="P214" i="2"/>
  <c r="Q214" i="2"/>
  <c r="N215" i="2"/>
  <c r="O215" i="2"/>
  <c r="P215" i="2"/>
  <c r="Q215" i="2"/>
  <c r="Q5" i="2"/>
  <c r="P5" i="2"/>
  <c r="O5" i="2"/>
  <c r="N5" i="2"/>
  <c r="J212" i="2"/>
  <c r="J213" i="2"/>
  <c r="J214" i="2"/>
  <c r="J215" i="2"/>
  <c r="J200" i="2"/>
  <c r="J201" i="2"/>
  <c r="J202" i="2"/>
  <c r="J203" i="2"/>
  <c r="J204" i="2"/>
  <c r="J205" i="2"/>
  <c r="J206" i="2"/>
  <c r="J190" i="2"/>
  <c r="J191" i="2"/>
  <c r="J192" i="2"/>
  <c r="J193" i="2"/>
  <c r="J194" i="2"/>
  <c r="J177" i="2"/>
  <c r="J178" i="2"/>
  <c r="J179" i="2"/>
  <c r="J180" i="2"/>
  <c r="J181" i="2"/>
  <c r="J182" i="2"/>
  <c r="J183" i="2"/>
  <c r="J184" i="2"/>
  <c r="J163" i="2"/>
  <c r="J164" i="2"/>
  <c r="J165" i="2"/>
  <c r="J166" i="2"/>
  <c r="J167" i="2"/>
  <c r="J168" i="2"/>
  <c r="J169" i="2"/>
  <c r="J170" i="2"/>
  <c r="J171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29" i="2"/>
  <c r="J130" i="2"/>
  <c r="J131" i="2"/>
  <c r="J132" i="2"/>
  <c r="J133" i="2"/>
  <c r="J134" i="2"/>
  <c r="J121" i="2"/>
  <c r="J122" i="2"/>
  <c r="J123" i="2"/>
  <c r="J113" i="2"/>
  <c r="J114" i="2"/>
  <c r="J115" i="2"/>
  <c r="J104" i="2"/>
  <c r="J105" i="2"/>
  <c r="J106" i="2"/>
  <c r="J107" i="2"/>
  <c r="J90" i="2"/>
  <c r="J91" i="2"/>
  <c r="J92" i="2"/>
  <c r="J93" i="2"/>
  <c r="J94" i="2"/>
  <c r="J95" i="2"/>
  <c r="J96" i="2"/>
  <c r="J97" i="2"/>
  <c r="J98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25" i="2"/>
  <c r="J26" i="2"/>
  <c r="J27" i="2"/>
  <c r="J28" i="2"/>
  <c r="J29" i="2"/>
  <c r="J30" i="2"/>
  <c r="J31" i="2"/>
  <c r="J32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U81" i="2" l="1"/>
  <c r="U49" i="2"/>
  <c r="U37" i="2"/>
  <c r="U9" i="2"/>
  <c r="U87" i="2"/>
  <c r="U83" i="2"/>
  <c r="U79" i="2"/>
  <c r="U75" i="2"/>
  <c r="U71" i="2"/>
  <c r="U67" i="2"/>
  <c r="U63" i="2"/>
  <c r="U59" i="2"/>
  <c r="U55" i="2"/>
  <c r="U51" i="2"/>
  <c r="U47" i="2"/>
  <c r="U43" i="2"/>
  <c r="U39" i="2"/>
  <c r="U35" i="2"/>
  <c r="U31" i="2"/>
  <c r="U27" i="2"/>
  <c r="U23" i="2"/>
  <c r="U19" i="2"/>
  <c r="U15" i="2"/>
  <c r="U11" i="2"/>
  <c r="U7" i="2"/>
  <c r="U89" i="2"/>
  <c r="U85" i="2"/>
  <c r="U77" i="2"/>
  <c r="U73" i="2"/>
  <c r="U69" i="2"/>
  <c r="U65" i="2"/>
  <c r="U61" i="2"/>
  <c r="U57" i="2"/>
  <c r="U53" i="2"/>
  <c r="U45" i="2"/>
  <c r="U41" i="2"/>
  <c r="U33" i="2"/>
  <c r="U29" i="2"/>
  <c r="U25" i="2"/>
  <c r="U21" i="2"/>
  <c r="U17" i="2"/>
  <c r="U13" i="2"/>
  <c r="U90" i="2"/>
  <c r="U86" i="2"/>
  <c r="U82" i="2"/>
  <c r="U78" i="2"/>
  <c r="U74" i="2"/>
  <c r="U70" i="2"/>
  <c r="U66" i="2"/>
  <c r="U62" i="2"/>
  <c r="U58" i="2"/>
  <c r="U54" i="2"/>
  <c r="U50" i="2"/>
  <c r="U46" i="2"/>
  <c r="U42" i="2"/>
  <c r="U38" i="2"/>
  <c r="U34" i="2"/>
  <c r="U30" i="2"/>
  <c r="U26" i="2"/>
  <c r="U22" i="2"/>
  <c r="U18" i="2"/>
  <c r="U14" i="2"/>
  <c r="U10" i="2"/>
  <c r="U6" i="2"/>
  <c r="Q85" i="2"/>
  <c r="Q77" i="2"/>
  <c r="Q73" i="2"/>
  <c r="Q69" i="2"/>
  <c r="Q65" i="2"/>
  <c r="Q57" i="2"/>
  <c r="Q53" i="2"/>
  <c r="Q45" i="2"/>
  <c r="Q41" i="2"/>
  <c r="Q33" i="2"/>
  <c r="Q29" i="2"/>
  <c r="Q25" i="2"/>
  <c r="Q21" i="2"/>
  <c r="Q17" i="2"/>
  <c r="Q9" i="2"/>
  <c r="Q87" i="2"/>
  <c r="Q83" i="2"/>
  <c r="Q79" i="2"/>
  <c r="Q75" i="2"/>
  <c r="Q71" i="2"/>
  <c r="Q67" i="2"/>
  <c r="Q63" i="2"/>
  <c r="Q59" i="2"/>
  <c r="Q55" i="2"/>
  <c r="Q51" i="2"/>
  <c r="Q47" i="2"/>
  <c r="Q43" i="2"/>
  <c r="Q39" i="2"/>
  <c r="Q35" i="2"/>
  <c r="Q31" i="2"/>
  <c r="Q27" i="2"/>
  <c r="Q23" i="2"/>
  <c r="Q19" i="2"/>
  <c r="Q15" i="2"/>
  <c r="Q11" i="2"/>
  <c r="Q7" i="2"/>
  <c r="Q89" i="2"/>
  <c r="Q81" i="2"/>
  <c r="Q61" i="2"/>
  <c r="Q49" i="2"/>
  <c r="Q37" i="2"/>
  <c r="Q13" i="2"/>
  <c r="Q90" i="2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4" i="2"/>
  <c r="Q30" i="2"/>
  <c r="Q26" i="2"/>
  <c r="Q22" i="2"/>
  <c r="Q18" i="2"/>
  <c r="Q14" i="2"/>
  <c r="Q10" i="2"/>
  <c r="Q6" i="2"/>
  <c r="J5" i="2"/>
  <c r="J37" i="2" l="1"/>
  <c r="J211" i="2" l="1"/>
  <c r="J199" i="2"/>
  <c r="J189" i="2"/>
  <c r="J176" i="2"/>
  <c r="J162" i="2"/>
  <c r="J144" i="2"/>
  <c r="J139" i="2"/>
  <c r="J128" i="2"/>
  <c r="J120" i="2"/>
  <c r="J112" i="2"/>
  <c r="J103" i="2"/>
  <c r="J89" i="2"/>
  <c r="J64" i="2"/>
  <c r="J24" i="2"/>
  <c r="J215" i="1"/>
  <c r="J216" i="1"/>
  <c r="J217" i="1"/>
  <c r="J218" i="1"/>
  <c r="J214" i="1"/>
  <c r="J213" i="1"/>
  <c r="J204" i="1"/>
  <c r="J205" i="1"/>
  <c r="J206" i="1"/>
  <c r="J207" i="1"/>
  <c r="J203" i="1"/>
  <c r="J202" i="1"/>
  <c r="J201" i="1"/>
  <c r="J197" i="1"/>
  <c r="J193" i="1"/>
  <c r="J194" i="1"/>
  <c r="J195" i="1"/>
  <c r="J196" i="1"/>
  <c r="J192" i="1"/>
  <c r="J191" i="1"/>
  <c r="J182" i="1"/>
  <c r="J183" i="1"/>
  <c r="J184" i="1"/>
  <c r="J185" i="1"/>
  <c r="J186" i="1"/>
  <c r="J181" i="1"/>
  <c r="J180" i="1"/>
  <c r="J170" i="1"/>
  <c r="J171" i="1"/>
  <c r="J172" i="1"/>
  <c r="J173" i="1"/>
  <c r="J174" i="1"/>
  <c r="J175" i="1"/>
  <c r="J169" i="1"/>
  <c r="J168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47" i="1"/>
  <c r="J141" i="1"/>
  <c r="J142" i="1"/>
  <c r="J140" i="1"/>
  <c r="J139" i="1"/>
  <c r="J138" i="1"/>
  <c r="J131" i="1"/>
  <c r="J132" i="1"/>
  <c r="J133" i="1"/>
  <c r="J130" i="1"/>
  <c r="J129" i="1"/>
  <c r="J128" i="1"/>
  <c r="J121" i="1"/>
  <c r="J122" i="1"/>
  <c r="J123" i="1"/>
  <c r="J120" i="1"/>
  <c r="J119" i="1"/>
  <c r="J118" i="1"/>
  <c r="J113" i="1"/>
  <c r="J112" i="1"/>
  <c r="J111" i="1"/>
  <c r="J110" i="1"/>
  <c r="J109" i="1"/>
  <c r="J108" i="1"/>
  <c r="J107" i="1"/>
  <c r="J106" i="1"/>
  <c r="J105" i="1"/>
  <c r="J92" i="1"/>
  <c r="J93" i="1"/>
  <c r="J94" i="1"/>
  <c r="J95" i="1"/>
  <c r="J96" i="1"/>
  <c r="J97" i="1"/>
  <c r="J98" i="1"/>
  <c r="J99" i="1"/>
  <c r="J91" i="1"/>
  <c r="J79" i="1"/>
  <c r="J80" i="1"/>
  <c r="J81" i="1"/>
  <c r="J82" i="1"/>
  <c r="J83" i="1"/>
  <c r="J84" i="1"/>
  <c r="J85" i="1"/>
  <c r="J78" i="1"/>
  <c r="J77" i="1"/>
  <c r="J76" i="1"/>
  <c r="J70" i="1"/>
  <c r="J71" i="1"/>
  <c r="J58" i="1"/>
  <c r="J59" i="1"/>
  <c r="J60" i="1"/>
  <c r="J61" i="1"/>
  <c r="J62" i="1"/>
  <c r="J63" i="1"/>
  <c r="J64" i="1"/>
  <c r="J65" i="1"/>
  <c r="J66" i="1"/>
  <c r="J67" i="1"/>
  <c r="J68" i="1"/>
  <c r="J69" i="1"/>
  <c r="J57" i="1"/>
  <c r="J56" i="1"/>
  <c r="J55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34" i="1"/>
  <c r="J33" i="1"/>
  <c r="J32" i="1"/>
  <c r="J22" i="1"/>
  <c r="J20" i="1"/>
  <c r="J21" i="1"/>
  <c r="J23" i="1"/>
  <c r="J24" i="1"/>
  <c r="J19" i="1"/>
  <c r="J7" i="1"/>
  <c r="J10" i="1"/>
  <c r="J11" i="1"/>
  <c r="J9" i="1"/>
  <c r="J12" i="1"/>
  <c r="J13" i="1"/>
  <c r="J14" i="1"/>
  <c r="J5" i="1"/>
  <c r="J6" i="1"/>
  <c r="J8" i="1"/>
</calcChain>
</file>

<file path=xl/sharedStrings.xml><?xml version="1.0" encoding="utf-8"?>
<sst xmlns="http://schemas.openxmlformats.org/spreadsheetml/2006/main" count="1114" uniqueCount="292">
  <si>
    <t>KAT I.</t>
  </si>
  <si>
    <t>Črnomelj</t>
  </si>
  <si>
    <t>Sevnica</t>
  </si>
  <si>
    <t>Zap. Št.</t>
  </si>
  <si>
    <t>Ime in priimek</t>
  </si>
  <si>
    <t>Klub</t>
  </si>
  <si>
    <t>Mesto</t>
  </si>
  <si>
    <t>Točke</t>
  </si>
  <si>
    <t>Erik Mihelič</t>
  </si>
  <si>
    <t>Jan Divjak</t>
  </si>
  <si>
    <t>Lovro Matko</t>
  </si>
  <si>
    <t>Lana Poje Mihelič</t>
  </si>
  <si>
    <t>Hana Filipovski</t>
  </si>
  <si>
    <t>Laura Zajc</t>
  </si>
  <si>
    <t>Anže Golež</t>
  </si>
  <si>
    <t>Enej Žagar</t>
  </si>
  <si>
    <t>Matic Leskovar</t>
  </si>
  <si>
    <t>Jan Erjavec</t>
  </si>
  <si>
    <t>Neli Rožman</t>
  </si>
  <si>
    <t>Naja Poje Mihelič</t>
  </si>
  <si>
    <t>Neli Podlogar</t>
  </si>
  <si>
    <t>Nadja Bajde</t>
  </si>
  <si>
    <t>Sara Divjak</t>
  </si>
  <si>
    <t>Nuša Filipovski</t>
  </si>
  <si>
    <t>Vasja Širec</t>
  </si>
  <si>
    <t>Marina Vrščaj</t>
  </si>
  <si>
    <t>Eva Ocvirk</t>
  </si>
  <si>
    <t>K I.</t>
  </si>
  <si>
    <t>Maša Medvešek</t>
  </si>
  <si>
    <t>K II.</t>
  </si>
  <si>
    <t>Tarik Softič</t>
  </si>
  <si>
    <t>Jaka Divjak</t>
  </si>
  <si>
    <t>Nika Mustar</t>
  </si>
  <si>
    <t>Maj Begič</t>
  </si>
  <si>
    <t>Luka Čirovič</t>
  </si>
  <si>
    <t>Tadej Zobarič</t>
  </si>
  <si>
    <t>Anej Rožman</t>
  </si>
  <si>
    <t>Gal Košir</t>
  </si>
  <si>
    <t>Martin Mustar</t>
  </si>
  <si>
    <t>Karin Ambrožič</t>
  </si>
  <si>
    <t>Loti Čufer</t>
  </si>
  <si>
    <t>Andraž Žlindra</t>
  </si>
  <si>
    <t>Nika Kotar</t>
  </si>
  <si>
    <t>DEČKI ABSOLUTNO</t>
  </si>
  <si>
    <t>Nejc Podlogar</t>
  </si>
  <si>
    <t>DEKLICE ABSOLUTNO</t>
  </si>
  <si>
    <t>Skupaj</t>
  </si>
  <si>
    <t>Uvrstitev</t>
  </si>
  <si>
    <t>Aljoša Širec</t>
  </si>
  <si>
    <t>Nina Šuklje</t>
  </si>
  <si>
    <t>Luka Zidar</t>
  </si>
  <si>
    <t>Vid Banovec</t>
  </si>
  <si>
    <t>Rok Lipar</t>
  </si>
  <si>
    <t>Žiga Turk</t>
  </si>
  <si>
    <t>Marcel Matko</t>
  </si>
  <si>
    <t>Matej Kotar</t>
  </si>
  <si>
    <t>Iza Cvelbar</t>
  </si>
  <si>
    <t>Rok Mavsar</t>
  </si>
  <si>
    <t>Črt Čučko</t>
  </si>
  <si>
    <t>Andraž Plut</t>
  </si>
  <si>
    <t>Taj Žagar</t>
  </si>
  <si>
    <t>Gal Resman</t>
  </si>
  <si>
    <t>Nik Mrvič</t>
  </si>
  <si>
    <t>Roki Kikec</t>
  </si>
  <si>
    <t>Jan Škof</t>
  </si>
  <si>
    <t>Kočevje</t>
  </si>
  <si>
    <t>DEKLICE  U 8</t>
  </si>
  <si>
    <t>DEČKI  U 10</t>
  </si>
  <si>
    <t>DEKLICE  U 10</t>
  </si>
  <si>
    <t>DEČKI  U 12</t>
  </si>
  <si>
    <t>DEKLICE  U 12</t>
  </si>
  <si>
    <t>DEČKI  U 15</t>
  </si>
  <si>
    <t>DEKLICE  U15</t>
  </si>
  <si>
    <t xml:space="preserve">DEČKI  U 10 </t>
  </si>
  <si>
    <t>DEKLICE U 12</t>
  </si>
  <si>
    <t>DEKLICE  U 15</t>
  </si>
  <si>
    <t>ŠD</t>
  </si>
  <si>
    <t>Vasja Zupanc</t>
  </si>
  <si>
    <t>Fudoshin</t>
  </si>
  <si>
    <t>Feliks Zagoričnik</t>
  </si>
  <si>
    <t>Uroš Cizej</t>
  </si>
  <si>
    <t>Tristan Gotovac</t>
  </si>
  <si>
    <t>ŠK</t>
  </si>
  <si>
    <t>Tabor</t>
  </si>
  <si>
    <t>Tilen Pfeifer</t>
  </si>
  <si>
    <t>Ippon</t>
  </si>
  <si>
    <t>Urban Breznik</t>
  </si>
  <si>
    <t>Ninja</t>
  </si>
  <si>
    <t>Benjamin Šarič</t>
  </si>
  <si>
    <t>David Vlahovič</t>
  </si>
  <si>
    <t>Tim Motore</t>
  </si>
  <si>
    <t>Katana</t>
  </si>
  <si>
    <t>ADK</t>
  </si>
  <si>
    <t xml:space="preserve"> Primož Levstik</t>
  </si>
  <si>
    <t>Sebastjan Kobe</t>
  </si>
  <si>
    <t>Sandi Drakšič</t>
  </si>
  <si>
    <t>Kristjan Agrež</t>
  </si>
  <si>
    <t>Evelin Kozuh</t>
  </si>
  <si>
    <t>Eva Dolenc</t>
  </si>
  <si>
    <t>Eva Lubej</t>
  </si>
  <si>
    <t>Alin Kokol</t>
  </si>
  <si>
    <t>Iva Horvat</t>
  </si>
  <si>
    <t>Ajda Stritar</t>
  </si>
  <si>
    <t>Tinkara Golja</t>
  </si>
  <si>
    <t>Hana Rus</t>
  </si>
  <si>
    <t>Nina Pungeršek</t>
  </si>
  <si>
    <t>Ines Zabret Florijančič</t>
  </si>
  <si>
    <t>Neža Levstik</t>
  </si>
  <si>
    <t>Nina Repac</t>
  </si>
  <si>
    <t>Arko Filip</t>
  </si>
  <si>
    <t>Jan Hudelja</t>
  </si>
  <si>
    <t>David Kores Urleb</t>
  </si>
  <si>
    <t>Eva Mavser</t>
  </si>
  <si>
    <t>Miha Križ</t>
  </si>
  <si>
    <t>ŠD Sibor</t>
  </si>
  <si>
    <t>Vasja Bojc</t>
  </si>
  <si>
    <t>Lan Prah</t>
  </si>
  <si>
    <t>Dejan Mirt</t>
  </si>
  <si>
    <t>Rok Gril</t>
  </si>
  <si>
    <t>Benjamin Vukalić</t>
  </si>
  <si>
    <t>Tarik Kurspahić</t>
  </si>
  <si>
    <t>Patrik Turk</t>
  </si>
  <si>
    <t>Matic Kostič</t>
  </si>
  <si>
    <t>Val Medved</t>
  </si>
  <si>
    <t>Gordan Rozman</t>
  </si>
  <si>
    <t>Miha Maležič</t>
  </si>
  <si>
    <t>Vid Firujkič</t>
  </si>
  <si>
    <t>ŠK Sibor</t>
  </si>
  <si>
    <t>Vid Potisk</t>
  </si>
  <si>
    <t>Anže Božič</t>
  </si>
  <si>
    <t>Amadej Krnc</t>
  </si>
  <si>
    <t>Alma Mujezinovič</t>
  </si>
  <si>
    <t>Maša Sašek</t>
  </si>
  <si>
    <t>Nika Medved</t>
  </si>
  <si>
    <t>Hana Cizel</t>
  </si>
  <si>
    <t>Anamarija Volf</t>
  </si>
  <si>
    <t>Klara Križ</t>
  </si>
  <si>
    <t>Kaja Povšič</t>
  </si>
  <si>
    <t>Dea Doutlik</t>
  </si>
  <si>
    <t>Nina Piškur</t>
  </si>
  <si>
    <t>Ajda Mihelič</t>
  </si>
  <si>
    <t xml:space="preserve"> ŠD Sibor</t>
  </si>
  <si>
    <t>Karolina Bojc</t>
  </si>
  <si>
    <t>Anja Novoselc</t>
  </si>
  <si>
    <t>Tina Cigler</t>
  </si>
  <si>
    <t>Stolpec1</t>
  </si>
  <si>
    <t>DEČKI U8</t>
  </si>
  <si>
    <t>Stolpec2</t>
  </si>
  <si>
    <t>Stolpec3</t>
  </si>
  <si>
    <t>Stolpec4</t>
  </si>
  <si>
    <t>Stolpec5</t>
  </si>
  <si>
    <t>Stolpec6</t>
  </si>
  <si>
    <t>Stolpec7</t>
  </si>
  <si>
    <t>Stolpec8</t>
  </si>
  <si>
    <t>Stolpec9</t>
  </si>
  <si>
    <t>Stolpec10</t>
  </si>
  <si>
    <t>Stolpec11</t>
  </si>
  <si>
    <t>DBV Katana</t>
  </si>
  <si>
    <t>DBV Ippon</t>
  </si>
  <si>
    <t>ŠD Ninja</t>
  </si>
  <si>
    <t xml:space="preserve">Dobova </t>
  </si>
  <si>
    <t>4.11.</t>
  </si>
  <si>
    <t>18.11.</t>
  </si>
  <si>
    <t>2.12.</t>
  </si>
  <si>
    <t>Indihar Aiken</t>
  </si>
  <si>
    <t>Kink Žiga</t>
  </si>
  <si>
    <t>Turk Žiga</t>
  </si>
  <si>
    <t>Agrež Andraž</t>
  </si>
  <si>
    <t>Mihelič Poje Luka</t>
  </si>
  <si>
    <t>Gotovac Tristan</t>
  </si>
  <si>
    <t>Kožuh Aljaž</t>
  </si>
  <si>
    <t>Dolenc Hana</t>
  </si>
  <si>
    <t>DBV Rei</t>
  </si>
  <si>
    <t>Cizl Lina</t>
  </si>
  <si>
    <t>Podlogar Žana</t>
  </si>
  <si>
    <t>Rus Liza</t>
  </si>
  <si>
    <t>Rožman Marko</t>
  </si>
  <si>
    <t>Pfeifer Tilen</t>
  </si>
  <si>
    <t>Šavron Zemljič Žan</t>
  </si>
  <si>
    <t>DBV Obala</t>
  </si>
  <si>
    <t>Vukalič Benjamin</t>
  </si>
  <si>
    <t>Šavron Zemljič Nik</t>
  </si>
  <si>
    <t>Cestnik Svit</t>
  </si>
  <si>
    <t>Kocev Nikola</t>
  </si>
  <si>
    <t>Zupanc Vasja</t>
  </si>
  <si>
    <t>KBV Fudashin</t>
  </si>
  <si>
    <t>Švelc Aleks</t>
  </si>
  <si>
    <t>Kočnar Kajetan</t>
  </si>
  <si>
    <t>Pokeljšek Žan</t>
  </si>
  <si>
    <t>Indihar Evgen</t>
  </si>
  <si>
    <t>Žnidaršič Jakob</t>
  </si>
  <si>
    <t>Krošelj Gal</t>
  </si>
  <si>
    <t>Simončič Aljaž</t>
  </si>
  <si>
    <t>Mirt Žiga</t>
  </si>
  <si>
    <t>Novoselc Tilen</t>
  </si>
  <si>
    <t>Škof Jan</t>
  </si>
  <si>
    <t>Kotar Nejc</t>
  </si>
  <si>
    <t>Kočnar Jernej</t>
  </si>
  <si>
    <t>Rožman Maša</t>
  </si>
  <si>
    <t>Božič Eneja</t>
  </si>
  <si>
    <t>Levstik Tjaša</t>
  </si>
  <si>
    <t>Cizl Hana</t>
  </si>
  <si>
    <t>Ganc Eva</t>
  </si>
  <si>
    <t xml:space="preserve">Dolenc Eva </t>
  </si>
  <si>
    <t>Razpotnik Ema</t>
  </si>
  <si>
    <t>Deanovič Nelli</t>
  </si>
  <si>
    <t>Urh Andreja</t>
  </si>
  <si>
    <t>Miklavc Zala</t>
  </si>
  <si>
    <t>KBV Fudoshin</t>
  </si>
  <si>
    <t>Kožuh Evelin</t>
  </si>
  <si>
    <t>Rus Hana</t>
  </si>
  <si>
    <t>Mirt Špela</t>
  </si>
  <si>
    <t>Žnidaršič Špela</t>
  </si>
  <si>
    <t>Flarojančič Zabret Ines</t>
  </si>
  <si>
    <t>Pungaršek Nina</t>
  </si>
  <si>
    <t>Lipej Lana</t>
  </si>
  <si>
    <t>Kostič Matic</t>
  </si>
  <si>
    <t>Apollonio Mark</t>
  </si>
  <si>
    <t>Drofenik Luka</t>
  </si>
  <si>
    <t>Kurspahič Tarik</t>
  </si>
  <si>
    <t>Širca Maj</t>
  </si>
  <si>
    <t>Škornik Teodor</t>
  </si>
  <si>
    <t>Tepić david</t>
  </si>
  <si>
    <t>Kobe Tian</t>
  </si>
  <si>
    <t>Skrinjar Nino</t>
  </si>
  <si>
    <t>JJK ADK</t>
  </si>
  <si>
    <t>Povšič Kaja</t>
  </si>
  <si>
    <t>Piškur Lea</t>
  </si>
  <si>
    <t>Filipovski Hana</t>
  </si>
  <si>
    <t>Golja Tinkara</t>
  </si>
  <si>
    <t>Lubej Eva</t>
  </si>
  <si>
    <t>Levstik Primož</t>
  </si>
  <si>
    <t>Urh Tomaž</t>
  </si>
  <si>
    <t>Firujkič Vid</t>
  </si>
  <si>
    <t>Skok Luka</t>
  </si>
  <si>
    <t>Levstik Neža</t>
  </si>
  <si>
    <t>Filipovski Nuša</t>
  </si>
  <si>
    <t>Novoselc Anja</t>
  </si>
  <si>
    <t>Šarič Benjamin</t>
  </si>
  <si>
    <t>Divjak Jan</t>
  </si>
  <si>
    <t>Lipar Rok</t>
  </si>
  <si>
    <t>Vlahovič David</t>
  </si>
  <si>
    <t>Matko Marcel</t>
  </si>
  <si>
    <t>Turk Patrik</t>
  </si>
  <si>
    <t>Kotar Matej</t>
  </si>
  <si>
    <t>Mihelič Poje lana</t>
  </si>
  <si>
    <t>Leskovar Matic</t>
  </si>
  <si>
    <t>Golež Anže</t>
  </si>
  <si>
    <t>Urlep Kores David</t>
  </si>
  <si>
    <t>Kolšek Aljaž</t>
  </si>
  <si>
    <t>Marinič Pregarc Luka</t>
  </si>
  <si>
    <t>Medved Val</t>
  </si>
  <si>
    <t>Matko Lovro</t>
  </si>
  <si>
    <t>Kikec Roki</t>
  </si>
  <si>
    <t>Poje Mihelič Naja</t>
  </si>
  <si>
    <t>Rožman Neli</t>
  </si>
  <si>
    <t>Horvat Iva</t>
  </si>
  <si>
    <t>Divjak Sara</t>
  </si>
  <si>
    <t>Zajc Laura</t>
  </si>
  <si>
    <t>Podlogar Neli</t>
  </si>
  <si>
    <t>Cvelbar Izza</t>
  </si>
  <si>
    <t>Medved Nika</t>
  </si>
  <si>
    <t>Softič Tarik</t>
  </si>
  <si>
    <t>Mavsar Rok</t>
  </si>
  <si>
    <t>Čučko Črt</t>
  </si>
  <si>
    <t>Agrež Kristjan</t>
  </si>
  <si>
    <t>Hudelja Jan</t>
  </si>
  <si>
    <t>Plut Andraž</t>
  </si>
  <si>
    <t>Mavsar Eva</t>
  </si>
  <si>
    <t>Repac Nina</t>
  </si>
  <si>
    <t>Rožman Anej</t>
  </si>
  <si>
    <t>Čirovič Luka</t>
  </si>
  <si>
    <t>Divjak Jaka</t>
  </si>
  <si>
    <t>Kotar Nika</t>
  </si>
  <si>
    <t>Ambrožič Karin</t>
  </si>
  <si>
    <t>Levstek Maks</t>
  </si>
  <si>
    <t>Žlebič Tina</t>
  </si>
  <si>
    <t>Križ Miha</t>
  </si>
  <si>
    <t>Bojc Maks</t>
  </si>
  <si>
    <t xml:space="preserve">ADK </t>
  </si>
  <si>
    <t>Mujezinovič Alma</t>
  </si>
  <si>
    <t>Križ Klara</t>
  </si>
  <si>
    <t>Maležič Miha</t>
  </si>
  <si>
    <t>Antončič Živa</t>
  </si>
  <si>
    <t xml:space="preserve">Mihelič Ajda </t>
  </si>
  <si>
    <t>Žagar Enej</t>
  </si>
  <si>
    <t>Zobarič Tadej</t>
  </si>
  <si>
    <t>Mustar Martin</t>
  </si>
  <si>
    <t>Kramar Amadej</t>
  </si>
  <si>
    <t>e5</t>
  </si>
  <si>
    <t>g5</t>
  </si>
  <si>
    <t>i5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</si>
</sst>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4" borderId="24" xfId="0" applyFont="1" applyFill="1" applyBorder="1" applyProtection="1"/>
    <xf numFmtId="0" fontId="6" fillId="4" borderId="24" xfId="0" applyFont="1" applyFill="1" applyBorder="1"/>
    <xf numFmtId="0" fontId="6" fillId="4" borderId="24" xfId="0" applyFont="1" applyFill="1" applyBorder="1" applyAlignment="1"/>
    <xf numFmtId="0" fontId="7" fillId="0" borderId="0" xfId="0" applyFont="1"/>
    <xf numFmtId="0" fontId="6" fillId="0" borderId="24" xfId="0" applyFont="1" applyFill="1" applyBorder="1"/>
    <xf numFmtId="0" fontId="6" fillId="0" borderId="24" xfId="0" applyFont="1" applyFill="1" applyBorder="1" applyProtection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24" xfId="0" applyFont="1" applyFill="1" applyBorder="1" applyAlignment="1"/>
    <xf numFmtId="0" fontId="6" fillId="0" borderId="3" xfId="1" applyFont="1" applyFill="1" applyBorder="1" applyAlignment="1">
      <alignment horizontal="center" vertical="center"/>
    </xf>
    <xf numFmtId="0" fontId="6" fillId="0" borderId="24" xfId="2" applyFont="1" applyFill="1" applyBorder="1" applyAlignment="1"/>
    <xf numFmtId="0" fontId="6" fillId="0" borderId="4" xfId="0" applyFont="1" applyFill="1" applyBorder="1" applyProtection="1"/>
    <xf numFmtId="0" fontId="6" fillId="0" borderId="3" xfId="2" applyFont="1" applyFill="1" applyBorder="1" applyAlignment="1"/>
    <xf numFmtId="0" fontId="6" fillId="0" borderId="4" xfId="2" applyFont="1" applyFill="1" applyBorder="1" applyProtection="1"/>
    <xf numFmtId="0" fontId="6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/>
    <xf numFmtId="0" fontId="6" fillId="0" borderId="0" xfId="2" applyFont="1" applyFill="1" applyBorder="1" applyProtection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2" xfId="2" applyFont="1" applyFill="1" applyBorder="1" applyAlignment="1"/>
    <xf numFmtId="0" fontId="6" fillId="0" borderId="6" xfId="0" applyFont="1" applyFill="1" applyBorder="1" applyProtection="1"/>
    <xf numFmtId="0" fontId="7" fillId="0" borderId="4" xfId="0" applyFont="1" applyFill="1" applyBorder="1" applyAlignment="1">
      <alignment vertical="center"/>
    </xf>
    <xf numFmtId="0" fontId="6" fillId="0" borderId="7" xfId="2" applyFont="1" applyFill="1" applyBorder="1" applyAlignment="1"/>
    <xf numFmtId="0" fontId="7" fillId="0" borderId="8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Protection="1"/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6" fillId="0" borderId="8" xfId="0" applyFont="1" applyFill="1" applyBorder="1" applyProtection="1"/>
    <xf numFmtId="0" fontId="7" fillId="0" borderId="18" xfId="0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wrapText="1"/>
    </xf>
    <xf numFmtId="0" fontId="6" fillId="0" borderId="6" xfId="2" applyFont="1" applyFill="1" applyBorder="1" applyProtection="1"/>
    <xf numFmtId="0" fontId="6" fillId="0" borderId="8" xfId="2" applyFont="1" applyFill="1" applyBorder="1" applyProtection="1"/>
    <xf numFmtId="0" fontId="6" fillId="4" borderId="6" xfId="0" applyFont="1" applyFill="1" applyBorder="1" applyAlignment="1"/>
    <xf numFmtId="0" fontId="6" fillId="4" borderId="6" xfId="0" applyFont="1" applyFill="1" applyBorder="1" applyProtection="1"/>
    <xf numFmtId="0" fontId="6" fillId="4" borderId="4" xfId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6" fillId="4" borderId="28" xfId="0" applyFont="1" applyFill="1" applyBorder="1"/>
    <xf numFmtId="0" fontId="6" fillId="4" borderId="6" xfId="0" applyFont="1" applyFill="1" applyBorder="1"/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23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4" borderId="15" xfId="0" applyFont="1" applyFill="1" applyBorder="1"/>
    <xf numFmtId="0" fontId="6" fillId="4" borderId="18" xfId="0" applyFont="1" applyFill="1" applyBorder="1" applyProtection="1"/>
    <xf numFmtId="0" fontId="6" fillId="4" borderId="29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5" borderId="25" xfId="0" applyFont="1" applyFill="1" applyBorder="1" applyProtection="1"/>
    <xf numFmtId="0" fontId="6" fillId="5" borderId="22" xfId="0" applyFont="1" applyFill="1" applyBorder="1" applyProtection="1"/>
    <xf numFmtId="0" fontId="6" fillId="4" borderId="4" xfId="0" applyFont="1" applyFill="1" applyBorder="1" applyProtection="1"/>
    <xf numFmtId="0" fontId="6" fillId="4" borderId="31" xfId="0" applyFont="1" applyFill="1" applyBorder="1" applyProtection="1"/>
    <xf numFmtId="0" fontId="6" fillId="5" borderId="26" xfId="0" applyFont="1" applyFill="1" applyBorder="1" applyProtection="1"/>
    <xf numFmtId="0" fontId="6" fillId="4" borderId="26" xfId="0" applyFont="1" applyFill="1" applyBorder="1"/>
    <xf numFmtId="0" fontId="6" fillId="5" borderId="27" xfId="0" applyFont="1" applyFill="1" applyBorder="1" applyProtection="1"/>
    <xf numFmtId="0" fontId="6" fillId="4" borderId="27" xfId="0" applyFont="1" applyFill="1" applyBorder="1" applyProtection="1"/>
    <xf numFmtId="0" fontId="6" fillId="0" borderId="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6" fillId="0" borderId="37" xfId="2" applyFont="1" applyFill="1" applyBorder="1" applyAlignment="1"/>
    <xf numFmtId="0" fontId="6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Fill="1" applyBorder="1" applyAlignment="1"/>
    <xf numFmtId="0" fontId="8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8" xfId="2" applyFont="1" applyFill="1" applyBorder="1" applyAlignment="1"/>
    <xf numFmtId="14" fontId="7" fillId="3" borderId="17" xfId="0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9" xfId="0" applyFont="1" applyFill="1" applyBorder="1"/>
    <xf numFmtId="0" fontId="6" fillId="0" borderId="40" xfId="0" applyFont="1" applyFill="1" applyBorder="1" applyProtection="1"/>
    <xf numFmtId="0" fontId="6" fillId="0" borderId="33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/>
    </xf>
    <xf numFmtId="0" fontId="6" fillId="4" borderId="37" xfId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9" xfId="0" applyFont="1" applyFill="1" applyBorder="1"/>
    <xf numFmtId="0" fontId="6" fillId="4" borderId="40" xfId="0" applyFont="1" applyFill="1" applyBorder="1" applyProtection="1"/>
    <xf numFmtId="0" fontId="6" fillId="4" borderId="33" xfId="1" applyFont="1" applyFill="1" applyBorder="1" applyAlignment="1">
      <alignment horizontal="center" vertical="center"/>
    </xf>
    <xf numFmtId="0" fontId="6" fillId="4" borderId="40" xfId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0" fontId="6" fillId="0" borderId="39" xfId="2" applyFont="1" applyFill="1" applyBorder="1" applyAlignment="1"/>
    <xf numFmtId="0" fontId="7" fillId="0" borderId="3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6" fillId="4" borderId="37" xfId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/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6" fillId="4" borderId="41" xfId="1" applyFont="1" applyFill="1" applyBorder="1" applyAlignment="1">
      <alignment horizontal="center" vertical="center"/>
    </xf>
    <xf numFmtId="0" fontId="6" fillId="4" borderId="34" xfId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6" fillId="4" borderId="37" xfId="0" applyFont="1" applyFill="1" applyBorder="1"/>
    <xf numFmtId="0" fontId="6" fillId="0" borderId="11" xfId="2" applyFont="1" applyFill="1" applyBorder="1" applyAlignment="1"/>
    <xf numFmtId="0" fontId="7" fillId="3" borderId="16" xfId="0" applyFont="1" applyFill="1" applyBorder="1" applyAlignment="1">
      <alignment vertical="center"/>
    </xf>
    <xf numFmtId="0" fontId="6" fillId="0" borderId="40" xfId="2" applyFont="1" applyFill="1" applyBorder="1" applyProtection="1"/>
    <xf numFmtId="0" fontId="6" fillId="4" borderId="33" xfId="1" applyFont="1" applyFill="1" applyBorder="1" applyAlignment="1">
      <alignment horizontal="center" vertical="center" wrapText="1"/>
    </xf>
    <xf numFmtId="0" fontId="6" fillId="4" borderId="37" xfId="0" applyFont="1" applyFill="1" applyBorder="1" applyAlignment="1"/>
    <xf numFmtId="0" fontId="7" fillId="0" borderId="15" xfId="0" applyFont="1" applyFill="1" applyBorder="1" applyAlignment="1">
      <alignment horizontal="center" vertical="center"/>
    </xf>
    <xf numFmtId="0" fontId="6" fillId="4" borderId="38" xfId="0" applyFont="1" applyFill="1" applyBorder="1" applyAlignment="1"/>
    <xf numFmtId="0" fontId="6" fillId="4" borderId="8" xfId="0" applyFont="1" applyFill="1" applyBorder="1" applyProtection="1"/>
    <xf numFmtId="0" fontId="6" fillId="5" borderId="24" xfId="0" applyFont="1" applyFill="1" applyBorder="1" applyProtection="1"/>
    <xf numFmtId="0" fontId="6" fillId="5" borderId="4" xfId="0" applyFont="1" applyFill="1" applyBorder="1" applyProtection="1"/>
    <xf numFmtId="0" fontId="6" fillId="5" borderId="38" xfId="0" applyFont="1" applyFill="1" applyBorder="1" applyProtection="1"/>
    <xf numFmtId="0" fontId="6" fillId="4" borderId="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6" fillId="4" borderId="28" xfId="0" applyFont="1" applyFill="1" applyBorder="1" applyAlignment="1"/>
    <xf numFmtId="0" fontId="6" fillId="4" borderId="30" xfId="0" applyFont="1" applyFill="1" applyBorder="1" applyProtection="1"/>
    <xf numFmtId="0" fontId="6" fillId="0" borderId="28" xfId="2" applyFont="1" applyFill="1" applyBorder="1" applyAlignment="1"/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30" xfId="0" applyFont="1" applyFill="1" applyBorder="1" applyProtection="1"/>
    <xf numFmtId="0" fontId="7" fillId="0" borderId="30" xfId="0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vertical="center"/>
    </xf>
    <xf numFmtId="0" fontId="7" fillId="3" borderId="46" xfId="0" applyFont="1" applyFill="1" applyBorder="1" applyAlignment="1">
      <alignment vertical="center"/>
    </xf>
    <xf numFmtId="0" fontId="7" fillId="3" borderId="46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6" fillId="4" borderId="49" xfId="0" applyFont="1" applyFill="1" applyBorder="1" applyAlignment="1"/>
    <xf numFmtId="0" fontId="6" fillId="4" borderId="43" xfId="0" applyFont="1" applyFill="1" applyBorder="1" applyProtection="1"/>
    <xf numFmtId="0" fontId="6" fillId="4" borderId="42" xfId="1" applyFont="1" applyFill="1" applyBorder="1" applyAlignment="1">
      <alignment horizontal="center" vertical="center"/>
    </xf>
    <xf numFmtId="0" fontId="6" fillId="4" borderId="43" xfId="1" applyFont="1" applyFill="1" applyBorder="1" applyAlignment="1">
      <alignment horizontal="center" vertical="center"/>
    </xf>
    <xf numFmtId="0" fontId="6" fillId="4" borderId="38" xfId="0" applyFont="1" applyFill="1" applyBorder="1"/>
    <xf numFmtId="0" fontId="7" fillId="3" borderId="5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/>
    <xf numFmtId="0" fontId="6" fillId="4" borderId="0" xfId="0" applyFont="1" applyFill="1" applyBorder="1" applyProtection="1"/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6" fillId="0" borderId="28" xfId="0" applyFont="1" applyFill="1" applyBorder="1" applyAlignment="1"/>
    <xf numFmtId="0" fontId="7" fillId="0" borderId="40" xfId="0" applyFont="1" applyFill="1" applyBorder="1" applyAlignment="1">
      <alignment vertical="center"/>
    </xf>
    <xf numFmtId="0" fontId="6" fillId="0" borderId="49" xfId="2" applyFont="1" applyFill="1" applyBorder="1" applyAlignment="1"/>
    <xf numFmtId="0" fontId="0" fillId="0" borderId="0" xfId="0" applyBorder="1"/>
    <xf numFmtId="0" fontId="6" fillId="4" borderId="41" xfId="0" applyFont="1" applyFill="1" applyBorder="1" applyAlignment="1"/>
    <xf numFmtId="0" fontId="7" fillId="0" borderId="52" xfId="0" applyFont="1" applyFill="1" applyBorder="1" applyAlignment="1">
      <alignment horizontal="center" vertical="center"/>
    </xf>
    <xf numFmtId="0" fontId="6" fillId="0" borderId="43" xfId="0" applyFont="1" applyFill="1" applyBorder="1" applyProtection="1"/>
    <xf numFmtId="0" fontId="6" fillId="4" borderId="52" xfId="0" applyFont="1" applyFill="1" applyBorder="1" applyAlignment="1">
      <alignment horizontal="center" vertical="center" wrapText="1"/>
    </xf>
    <xf numFmtId="0" fontId="6" fillId="0" borderId="54" xfId="2" applyFont="1" applyFill="1" applyBorder="1" applyAlignment="1"/>
    <xf numFmtId="0" fontId="7" fillId="0" borderId="53" xfId="0" applyFont="1" applyFill="1" applyBorder="1" applyAlignment="1">
      <alignment vertical="center"/>
    </xf>
    <xf numFmtId="0" fontId="7" fillId="0" borderId="5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7" borderId="24" xfId="0" applyFill="1" applyBorder="1"/>
    <xf numFmtId="0" fontId="0" fillId="0" borderId="24" xfId="0" applyBorder="1"/>
  </cellXfs>
  <cellStyles count="61">
    <cellStyle name="Dobro" xfId="1" builtinId="26"/>
    <cellStyle name="Hiperpovezava" xfId="3" builtinId="8" hidden="1"/>
    <cellStyle name="Hiperpovezava" xfId="5" builtinId="8" hidden="1"/>
    <cellStyle name="Hiperpovezava" xfId="7" builtinId="8" hidden="1"/>
    <cellStyle name="Hiperpovezava" xfId="9" builtinId="8" hidden="1"/>
    <cellStyle name="Hiperpovezava" xfId="11" builtinId="8" hidden="1"/>
    <cellStyle name="Hiperpovezava" xfId="13" builtinId="8" hidden="1"/>
    <cellStyle name="Hiperpovezava" xfId="15" builtinId="8" hidden="1"/>
    <cellStyle name="Hiperpovezava" xfId="17" builtinId="8" hidden="1"/>
    <cellStyle name="Hiperpovezava" xfId="19" builtinId="8" hidden="1"/>
    <cellStyle name="Hiperpovezava" xfId="21" builtinId="8" hidden="1"/>
    <cellStyle name="Hiperpovezava" xfId="23" builtinId="8" hidden="1"/>
    <cellStyle name="Hiperpovezava" xfId="25" builtinId="8" hidden="1"/>
    <cellStyle name="Hiperpovezava" xfId="27" builtinId="8" hidden="1"/>
    <cellStyle name="Hiperpovezava" xfId="29" builtinId="8" hidden="1"/>
    <cellStyle name="Hiperpovezava" xfId="31" builtinId="8" hidden="1"/>
    <cellStyle name="Hiperpovezava" xfId="33" builtinId="8" hidden="1"/>
    <cellStyle name="Hiperpovezava" xfId="35" builtinId="8" hidden="1"/>
    <cellStyle name="Hiperpovezava" xfId="37" builtinId="8" hidden="1"/>
    <cellStyle name="Hiperpovezava" xfId="39" builtinId="8" hidden="1"/>
    <cellStyle name="Hiperpovezava" xfId="41" builtinId="8" hidden="1"/>
    <cellStyle name="Hiperpovezava" xfId="43" builtinId="8" hidden="1"/>
    <cellStyle name="Hiperpovezava" xfId="45" builtinId="8" hidden="1"/>
    <cellStyle name="Hiperpovezava" xfId="47" builtinId="8" hidden="1"/>
    <cellStyle name="Hiperpovezava" xfId="49" builtinId="8" hidden="1"/>
    <cellStyle name="Hiperpovezava" xfId="51" builtinId="8" hidden="1"/>
    <cellStyle name="Hiperpovezava" xfId="53" builtinId="8" hidden="1"/>
    <cellStyle name="Hiperpovezava" xfId="55" builtinId="8" hidden="1"/>
    <cellStyle name="Hiperpovezava" xfId="57" builtinId="8" hidden="1"/>
    <cellStyle name="Hiperpovezava" xfId="59" builtinId="8" hidden="1"/>
    <cellStyle name="Navadno" xfId="0" builtinId="0"/>
    <cellStyle name="Navadno 2" xfId="2"/>
    <cellStyle name="Obiskana hiperpovezava" xfId="4" builtinId="9" hidden="1"/>
    <cellStyle name="Obiskana hiperpovezava" xfId="6" builtinId="9" hidden="1"/>
    <cellStyle name="Obiskana hiperpovezava" xfId="8" builtinId="9" hidden="1"/>
    <cellStyle name="Obiskana hiperpovezava" xfId="10" builtinId="9" hidden="1"/>
    <cellStyle name="Obiskana hiperpovezava" xfId="12" builtinId="9" hidden="1"/>
    <cellStyle name="Obiskana hiperpovezava" xfId="14" builtinId="9" hidden="1"/>
    <cellStyle name="Obiskana hiperpovezava" xfId="16" builtinId="9" hidden="1"/>
    <cellStyle name="Obiskana hiperpovezava" xfId="18" builtinId="9" hidden="1"/>
    <cellStyle name="Obiskana hiperpovezava" xfId="20" builtinId="9" hidden="1"/>
    <cellStyle name="Obiskana hiperpovezava" xfId="22" builtinId="9" hidden="1"/>
    <cellStyle name="Obiskana hiperpovezava" xfId="24" builtinId="9" hidden="1"/>
    <cellStyle name="Obiskana hiperpovezava" xfId="26" builtinId="9" hidden="1"/>
    <cellStyle name="Obiskana hiperpovezava" xfId="28" builtinId="9" hidden="1"/>
    <cellStyle name="Obiskana hiperpovezava" xfId="30" builtinId="9" hidden="1"/>
    <cellStyle name="Obiskana hiperpovezava" xfId="32" builtinId="9" hidden="1"/>
    <cellStyle name="Obiskana hiperpovezava" xfId="34" builtinId="9" hidden="1"/>
    <cellStyle name="Obiskana hiperpovezava" xfId="36" builtinId="9" hidden="1"/>
    <cellStyle name="Obiskana hiperpovezava" xfId="38" builtinId="9" hidden="1"/>
    <cellStyle name="Obiskana hiperpovezava" xfId="40" builtinId="9" hidden="1"/>
    <cellStyle name="Obiskana hiperpovezava" xfId="42" builtinId="9" hidden="1"/>
    <cellStyle name="Obiskana hiperpovezava" xfId="44" builtinId="9" hidden="1"/>
    <cellStyle name="Obiskana hiperpovezava" xfId="46" builtinId="9" hidden="1"/>
    <cellStyle name="Obiskana hiperpovezava" xfId="48" builtinId="9" hidden="1"/>
    <cellStyle name="Obiskana hiperpovezava" xfId="50" builtinId="9" hidden="1"/>
    <cellStyle name="Obiskana hiperpovezava" xfId="52" builtinId="9" hidden="1"/>
    <cellStyle name="Obiskana hiperpovezava" xfId="54" builtinId="9" hidden="1"/>
    <cellStyle name="Obiskana hiperpovezava" xfId="56" builtinId="9" hidden="1"/>
    <cellStyle name="Obiskana hiperpovezava" xfId="58" builtinId="9" hidden="1"/>
    <cellStyle name="Obiskana hiperpovezava" xfId="60" builtinId="9" hidde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K14" totalsRowShown="0" dataDxfId="11">
  <sortState ref="A2:K12">
    <sortCondition descending="1" ref="J3"/>
  </sortState>
  <tableColumns count="11">
    <tableColumn id="1" name="Stolpec1" dataDxfId="10" dataCellStyle="Dobro"/>
    <tableColumn id="2" name="Stolpec2" dataDxfId="9" dataCellStyle="Navadno 2"/>
    <tableColumn id="3" name="Stolpec3" dataDxfId="8" dataCellStyle="Navadno 2"/>
    <tableColumn id="4" name="Stolpec4" dataDxfId="7"/>
    <tableColumn id="5" name="Stolpec5" dataDxfId="6"/>
    <tableColumn id="6" name="Stolpec6" dataDxfId="5"/>
    <tableColumn id="7" name="Stolpec7" dataDxfId="4"/>
    <tableColumn id="8" name="Stolpec8" dataDxfId="3"/>
    <tableColumn id="9" name="Stolpec9" dataDxfId="2" dataCellStyle="Dobro"/>
    <tableColumn id="10" name="Stolpec10" dataDxfId="1">
      <calculatedColumnFormula>(E2+G2+I2+#REF!)-MIN(E2,G2,I2,#REF!)</calculatedColumnFormula>
    </tableColumn>
    <tableColumn id="11" name="Stolpec1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5"/>
  <sheetViews>
    <sheetView tabSelected="1" topLeftCell="A132" workbookViewId="0">
      <selection activeCell="J38" sqref="J38"/>
    </sheetView>
  </sheetViews>
  <sheetFormatPr defaultRowHeight="15" x14ac:dyDescent="0.25"/>
  <cols>
    <col min="2" max="2" width="18.5703125" bestFit="1" customWidth="1"/>
    <col min="3" max="3" width="10" customWidth="1"/>
    <col min="4" max="10" width="9.140625" customWidth="1"/>
    <col min="13" max="16" width="0" hidden="1" customWidth="1"/>
    <col min="18" max="20" width="0" hidden="1" customWidth="1"/>
    <col min="22" max="24" width="0" hidden="1" customWidth="1"/>
    <col min="26" max="28" width="0" hidden="1" customWidth="1"/>
  </cols>
  <sheetData>
    <row r="1" spans="1:29" hidden="1" x14ac:dyDescent="0.25"/>
    <row r="2" spans="1:29" ht="15.75" thickBot="1" x14ac:dyDescent="0.3"/>
    <row r="3" spans="1:29" x14ac:dyDescent="0.25">
      <c r="A3" s="25" t="s">
        <v>0</v>
      </c>
      <c r="B3" s="183" t="s">
        <v>146</v>
      </c>
      <c r="C3" s="184"/>
      <c r="D3" s="28" t="s">
        <v>160</v>
      </c>
      <c r="E3" s="128" t="s">
        <v>161</v>
      </c>
      <c r="F3" s="28" t="s">
        <v>1</v>
      </c>
      <c r="G3" s="128" t="s">
        <v>162</v>
      </c>
      <c r="H3" s="28" t="s">
        <v>2</v>
      </c>
      <c r="I3" s="128" t="s">
        <v>163</v>
      </c>
      <c r="J3" s="28" t="s">
        <v>46</v>
      </c>
      <c r="K3" s="29" t="s">
        <v>47</v>
      </c>
      <c r="Q3" s="246">
        <v>13</v>
      </c>
      <c r="R3" s="246"/>
      <c r="S3" s="246"/>
      <c r="T3" s="246"/>
      <c r="U3" s="246">
        <v>11</v>
      </c>
      <c r="V3" s="246"/>
      <c r="W3" s="246"/>
      <c r="X3" s="246"/>
      <c r="Y3" s="246">
        <v>9</v>
      </c>
      <c r="Z3" s="246"/>
      <c r="AA3" s="246"/>
      <c r="AB3" s="246"/>
      <c r="AC3" s="246">
        <v>7</v>
      </c>
    </row>
    <row r="4" spans="1:29" ht="15.75" thickBot="1" x14ac:dyDescent="0.3">
      <c r="A4" s="136" t="s">
        <v>3</v>
      </c>
      <c r="B4" s="137" t="s">
        <v>4</v>
      </c>
      <c r="C4" s="138" t="s">
        <v>5</v>
      </c>
      <c r="D4" s="136" t="s">
        <v>6</v>
      </c>
      <c r="E4" s="139" t="s">
        <v>7</v>
      </c>
      <c r="F4" s="136" t="s">
        <v>6</v>
      </c>
      <c r="G4" s="139" t="s">
        <v>7</v>
      </c>
      <c r="H4" s="136" t="s">
        <v>6</v>
      </c>
      <c r="I4" s="139" t="s">
        <v>7</v>
      </c>
      <c r="J4" s="136" t="s">
        <v>7</v>
      </c>
      <c r="K4" s="139" t="s">
        <v>6</v>
      </c>
      <c r="N4" s="119" t="s">
        <v>289</v>
      </c>
      <c r="O4" s="119" t="s">
        <v>290</v>
      </c>
      <c r="P4" s="119" t="s">
        <v>291</v>
      </c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</row>
    <row r="5" spans="1:29" x14ac:dyDescent="0.25">
      <c r="A5" s="130">
        <v>1</v>
      </c>
      <c r="B5" s="131" t="s">
        <v>164</v>
      </c>
      <c r="C5" s="132" t="s">
        <v>114</v>
      </c>
      <c r="D5" s="133">
        <v>1</v>
      </c>
      <c r="E5" s="134">
        <v>13</v>
      </c>
      <c r="F5" s="133">
        <v>1</v>
      </c>
      <c r="G5" s="134">
        <v>13</v>
      </c>
      <c r="H5" s="133"/>
      <c r="I5" s="135"/>
      <c r="J5" s="133">
        <f t="shared" ref="J5:J19" si="0">I5+G5+E5</f>
        <v>26</v>
      </c>
      <c r="K5" s="205">
        <v>0</v>
      </c>
      <c r="N5">
        <f>COUNTIF(E5,13)</f>
        <v>1</v>
      </c>
      <c r="O5">
        <f>COUNTIF(G5,13)</f>
        <v>1</v>
      </c>
      <c r="P5">
        <f>COUNTIF(I5,13)</f>
        <v>0</v>
      </c>
      <c r="Q5" s="247">
        <f>SUM(N5:P5)</f>
        <v>2</v>
      </c>
      <c r="R5" s="247">
        <f>COUNTIF(E5,11)</f>
        <v>0</v>
      </c>
      <c r="S5" s="247">
        <f>COUNTIF(G5,11)</f>
        <v>0</v>
      </c>
      <c r="T5" s="247">
        <f>COUNTIF(I5,11)</f>
        <v>0</v>
      </c>
      <c r="U5" s="247">
        <f>SUM(R5:T5)</f>
        <v>0</v>
      </c>
      <c r="V5" s="247">
        <f>COUNTIF(E5,9)</f>
        <v>0</v>
      </c>
      <c r="W5" s="247">
        <f>COUNTIF(G5,9)</f>
        <v>0</v>
      </c>
      <c r="X5" s="247">
        <f>COUNTIF(I5,9)</f>
        <v>0</v>
      </c>
      <c r="Y5" s="247">
        <f>SUM(V5:X5)</f>
        <v>0</v>
      </c>
      <c r="Z5" s="247">
        <f>COUNTIF(E5, 7)</f>
        <v>0</v>
      </c>
      <c r="AA5" s="247">
        <f>COUNTIF(G5, 7)</f>
        <v>0</v>
      </c>
      <c r="AB5" s="247">
        <f>COUNTIF(I5, 7)</f>
        <v>0</v>
      </c>
      <c r="AC5" s="247">
        <f>SUM(Z5:AB5)</f>
        <v>0</v>
      </c>
    </row>
    <row r="6" spans="1:29" x14ac:dyDescent="0.25">
      <c r="A6" s="130">
        <v>2</v>
      </c>
      <c r="B6" s="154" t="s">
        <v>165</v>
      </c>
      <c r="C6" s="173" t="s">
        <v>157</v>
      </c>
      <c r="D6" s="133">
        <v>2</v>
      </c>
      <c r="E6" s="134">
        <v>11</v>
      </c>
      <c r="F6" s="133">
        <v>2</v>
      </c>
      <c r="G6" s="134">
        <v>11</v>
      </c>
      <c r="H6" s="133"/>
      <c r="I6" s="135"/>
      <c r="J6" s="133">
        <f t="shared" si="0"/>
        <v>22</v>
      </c>
      <c r="K6" s="205">
        <v>0</v>
      </c>
      <c r="N6">
        <f t="shared" ref="N6:N69" si="1">COUNTIF(E6,13)</f>
        <v>0</v>
      </c>
      <c r="O6">
        <f t="shared" ref="O6:O69" si="2">COUNTIF(G6,13)</f>
        <v>0</v>
      </c>
      <c r="P6">
        <f t="shared" ref="P6:P69" si="3">COUNTIF(I6,13)</f>
        <v>0</v>
      </c>
      <c r="Q6" s="247">
        <f t="shared" ref="Q6:Q69" si="4">SUM(N6:P6)</f>
        <v>0</v>
      </c>
      <c r="R6" s="247">
        <f t="shared" ref="R6:R69" si="5">COUNTIF(E6,11)</f>
        <v>1</v>
      </c>
      <c r="S6" s="247">
        <f t="shared" ref="S6:S69" si="6">COUNTIF(G6,11)</f>
        <v>1</v>
      </c>
      <c r="T6" s="247">
        <f t="shared" ref="T6:T69" si="7">COUNTIF(I6,11)</f>
        <v>0</v>
      </c>
      <c r="U6" s="247">
        <f t="shared" ref="U6:U69" si="8">SUM(R6:T6)</f>
        <v>2</v>
      </c>
      <c r="V6" s="247">
        <f t="shared" ref="V6:V69" si="9">COUNTIF(E6,9)</f>
        <v>0</v>
      </c>
      <c r="W6" s="247">
        <f t="shared" ref="W6:W69" si="10">COUNTIF(G6,9)</f>
        <v>0</v>
      </c>
      <c r="X6" s="247">
        <f t="shared" ref="X6:X69" si="11">COUNTIF(I6,9)</f>
        <v>0</v>
      </c>
      <c r="Y6" s="247">
        <f t="shared" ref="Y6:Y69" si="12">SUM(V6:X6)</f>
        <v>0</v>
      </c>
      <c r="Z6" s="247">
        <f t="shared" ref="Z6:Z69" si="13">COUNTIF(E6, 7)</f>
        <v>0</v>
      </c>
      <c r="AA6" s="247">
        <f t="shared" ref="AA6:AA69" si="14">COUNTIF(G6, 7)</f>
        <v>0</v>
      </c>
      <c r="AB6" s="247">
        <f t="shared" ref="AB6:AB69" si="15">COUNTIF(I6, 7)</f>
        <v>0</v>
      </c>
      <c r="AC6" s="247">
        <f t="shared" ref="AC6:AC69" si="16">SUM(Z6:AB6)</f>
        <v>0</v>
      </c>
    </row>
    <row r="7" spans="1:29" x14ac:dyDescent="0.25">
      <c r="A7" s="13">
        <v>3</v>
      </c>
      <c r="B7" s="7" t="s">
        <v>166</v>
      </c>
      <c r="C7" s="17" t="s">
        <v>114</v>
      </c>
      <c r="D7" s="13">
        <v>3</v>
      </c>
      <c r="E7" s="11">
        <v>9</v>
      </c>
      <c r="F7" s="13">
        <v>4</v>
      </c>
      <c r="G7" s="11">
        <v>7</v>
      </c>
      <c r="H7" s="13"/>
      <c r="I7" s="11"/>
      <c r="J7" s="133">
        <f t="shared" si="0"/>
        <v>16</v>
      </c>
      <c r="K7" s="205">
        <v>0</v>
      </c>
      <c r="N7">
        <f t="shared" si="1"/>
        <v>0</v>
      </c>
      <c r="O7">
        <f t="shared" si="2"/>
        <v>0</v>
      </c>
      <c r="P7">
        <f t="shared" si="3"/>
        <v>0</v>
      </c>
      <c r="Q7" s="247">
        <f t="shared" si="4"/>
        <v>0</v>
      </c>
      <c r="R7" s="247">
        <f t="shared" si="5"/>
        <v>0</v>
      </c>
      <c r="S7" s="247">
        <f t="shared" si="6"/>
        <v>0</v>
      </c>
      <c r="T7" s="247">
        <f t="shared" si="7"/>
        <v>0</v>
      </c>
      <c r="U7" s="247">
        <f t="shared" si="8"/>
        <v>0</v>
      </c>
      <c r="V7" s="247">
        <f t="shared" si="9"/>
        <v>1</v>
      </c>
      <c r="W7" s="247">
        <f t="shared" si="10"/>
        <v>0</v>
      </c>
      <c r="X7" s="247">
        <f t="shared" si="11"/>
        <v>0</v>
      </c>
      <c r="Y7" s="247">
        <f t="shared" si="12"/>
        <v>1</v>
      </c>
      <c r="Z7" s="247">
        <f t="shared" si="13"/>
        <v>0</v>
      </c>
      <c r="AA7" s="247">
        <f t="shared" si="14"/>
        <v>1</v>
      </c>
      <c r="AB7" s="247">
        <f t="shared" si="15"/>
        <v>0</v>
      </c>
      <c r="AC7" s="247">
        <f t="shared" si="16"/>
        <v>1</v>
      </c>
    </row>
    <row r="8" spans="1:29" x14ac:dyDescent="0.25">
      <c r="A8" s="130">
        <v>4</v>
      </c>
      <c r="B8" s="12" t="s">
        <v>167</v>
      </c>
      <c r="C8" s="17" t="s">
        <v>157</v>
      </c>
      <c r="D8" s="9">
        <v>4</v>
      </c>
      <c r="E8" s="10">
        <v>7</v>
      </c>
      <c r="F8" s="13">
        <v>6</v>
      </c>
      <c r="G8" s="11">
        <v>5</v>
      </c>
      <c r="H8" s="9"/>
      <c r="I8" s="11"/>
      <c r="J8" s="133">
        <f t="shared" si="0"/>
        <v>12</v>
      </c>
      <c r="K8" s="205">
        <v>0</v>
      </c>
      <c r="N8">
        <f t="shared" si="1"/>
        <v>0</v>
      </c>
      <c r="O8">
        <f t="shared" si="2"/>
        <v>0</v>
      </c>
      <c r="P8">
        <f t="shared" si="3"/>
        <v>0</v>
      </c>
      <c r="Q8" s="247">
        <f t="shared" si="4"/>
        <v>0</v>
      </c>
      <c r="R8" s="247">
        <f t="shared" si="5"/>
        <v>0</v>
      </c>
      <c r="S8" s="247">
        <f t="shared" si="6"/>
        <v>0</v>
      </c>
      <c r="T8" s="247">
        <f t="shared" si="7"/>
        <v>0</v>
      </c>
      <c r="U8" s="247">
        <f t="shared" si="8"/>
        <v>0</v>
      </c>
      <c r="V8" s="247">
        <f t="shared" si="9"/>
        <v>0</v>
      </c>
      <c r="W8" s="247">
        <f t="shared" si="10"/>
        <v>0</v>
      </c>
      <c r="X8" s="247">
        <f t="shared" si="11"/>
        <v>0</v>
      </c>
      <c r="Y8" s="247">
        <f t="shared" si="12"/>
        <v>0</v>
      </c>
      <c r="Z8" s="247">
        <f t="shared" si="13"/>
        <v>1</v>
      </c>
      <c r="AA8" s="247">
        <f t="shared" si="14"/>
        <v>0</v>
      </c>
      <c r="AB8" s="247">
        <f t="shared" si="15"/>
        <v>0</v>
      </c>
      <c r="AC8" s="247">
        <f t="shared" si="16"/>
        <v>1</v>
      </c>
    </row>
    <row r="9" spans="1:29" x14ac:dyDescent="0.25">
      <c r="A9" s="130">
        <v>5</v>
      </c>
      <c r="B9" s="12" t="s">
        <v>168</v>
      </c>
      <c r="C9" s="17" t="s">
        <v>114</v>
      </c>
      <c r="D9" s="9">
        <v>5</v>
      </c>
      <c r="E9" s="10">
        <v>6</v>
      </c>
      <c r="F9" s="9">
        <v>7</v>
      </c>
      <c r="G9" s="10">
        <v>4</v>
      </c>
      <c r="H9" s="9"/>
      <c r="I9" s="11"/>
      <c r="J9" s="133">
        <f t="shared" si="0"/>
        <v>10</v>
      </c>
      <c r="K9" s="205">
        <v>0</v>
      </c>
      <c r="N9">
        <f t="shared" si="1"/>
        <v>0</v>
      </c>
      <c r="O9">
        <f t="shared" si="2"/>
        <v>0</v>
      </c>
      <c r="P9">
        <f t="shared" si="3"/>
        <v>0</v>
      </c>
      <c r="Q9" s="247">
        <f t="shared" si="4"/>
        <v>0</v>
      </c>
      <c r="R9" s="247">
        <f t="shared" si="5"/>
        <v>0</v>
      </c>
      <c r="S9" s="247">
        <f t="shared" si="6"/>
        <v>0</v>
      </c>
      <c r="T9" s="247">
        <f t="shared" si="7"/>
        <v>0</v>
      </c>
      <c r="U9" s="247">
        <f t="shared" si="8"/>
        <v>0</v>
      </c>
      <c r="V9" s="247">
        <f t="shared" si="9"/>
        <v>0</v>
      </c>
      <c r="W9" s="247">
        <f t="shared" si="10"/>
        <v>0</v>
      </c>
      <c r="X9" s="247">
        <f t="shared" si="11"/>
        <v>0</v>
      </c>
      <c r="Y9" s="247">
        <f t="shared" si="12"/>
        <v>0</v>
      </c>
      <c r="Z9" s="247">
        <f t="shared" si="13"/>
        <v>0</v>
      </c>
      <c r="AA9" s="247">
        <f t="shared" si="14"/>
        <v>0</v>
      </c>
      <c r="AB9" s="247">
        <f t="shared" si="15"/>
        <v>0</v>
      </c>
      <c r="AC9" s="247">
        <f t="shared" si="16"/>
        <v>0</v>
      </c>
    </row>
    <row r="10" spans="1:29" x14ac:dyDescent="0.25">
      <c r="A10" s="13">
        <v>6</v>
      </c>
      <c r="B10" s="12" t="s">
        <v>169</v>
      </c>
      <c r="C10" s="15" t="s">
        <v>127</v>
      </c>
      <c r="D10" s="13">
        <v>6</v>
      </c>
      <c r="E10" s="11">
        <v>5</v>
      </c>
      <c r="F10" s="13">
        <v>5</v>
      </c>
      <c r="G10" s="11">
        <v>6</v>
      </c>
      <c r="H10" s="13"/>
      <c r="I10" s="11"/>
      <c r="J10" s="133">
        <f t="shared" si="0"/>
        <v>11</v>
      </c>
      <c r="K10" s="205">
        <v>0</v>
      </c>
      <c r="N10">
        <f t="shared" si="1"/>
        <v>0</v>
      </c>
      <c r="O10">
        <f t="shared" si="2"/>
        <v>0</v>
      </c>
      <c r="P10">
        <f t="shared" si="3"/>
        <v>0</v>
      </c>
      <c r="Q10" s="247">
        <f t="shared" si="4"/>
        <v>0</v>
      </c>
      <c r="R10" s="247">
        <f t="shared" si="5"/>
        <v>0</v>
      </c>
      <c r="S10" s="247">
        <f t="shared" si="6"/>
        <v>0</v>
      </c>
      <c r="T10" s="247">
        <f t="shared" si="7"/>
        <v>0</v>
      </c>
      <c r="U10" s="247">
        <f t="shared" si="8"/>
        <v>0</v>
      </c>
      <c r="V10" s="247">
        <f t="shared" si="9"/>
        <v>0</v>
      </c>
      <c r="W10" s="247">
        <f t="shared" si="10"/>
        <v>0</v>
      </c>
      <c r="X10" s="247">
        <f t="shared" si="11"/>
        <v>0</v>
      </c>
      <c r="Y10" s="247">
        <f t="shared" si="12"/>
        <v>0</v>
      </c>
      <c r="Z10" s="247">
        <f t="shared" si="13"/>
        <v>0</v>
      </c>
      <c r="AA10" s="247">
        <f t="shared" si="14"/>
        <v>0</v>
      </c>
      <c r="AB10" s="247">
        <f t="shared" si="15"/>
        <v>0</v>
      </c>
      <c r="AC10" s="247">
        <f t="shared" si="16"/>
        <v>0</v>
      </c>
    </row>
    <row r="11" spans="1:29" x14ac:dyDescent="0.25">
      <c r="A11" s="130">
        <v>7</v>
      </c>
      <c r="B11" s="12" t="s">
        <v>170</v>
      </c>
      <c r="C11" s="15" t="s">
        <v>127</v>
      </c>
      <c r="D11" s="9">
        <v>7</v>
      </c>
      <c r="E11" s="10">
        <v>4</v>
      </c>
      <c r="F11" s="9">
        <v>0</v>
      </c>
      <c r="G11" s="10">
        <v>0</v>
      </c>
      <c r="H11" s="9"/>
      <c r="I11" s="11"/>
      <c r="J11" s="133">
        <f t="shared" si="0"/>
        <v>4</v>
      </c>
      <c r="K11" s="205">
        <v>0</v>
      </c>
      <c r="N11">
        <f t="shared" si="1"/>
        <v>0</v>
      </c>
      <c r="O11">
        <f t="shared" si="2"/>
        <v>0</v>
      </c>
      <c r="P11">
        <f t="shared" si="3"/>
        <v>0</v>
      </c>
      <c r="Q11" s="247">
        <f t="shared" si="4"/>
        <v>0</v>
      </c>
      <c r="R11" s="247">
        <f t="shared" si="5"/>
        <v>0</v>
      </c>
      <c r="S11" s="247">
        <f t="shared" si="6"/>
        <v>0</v>
      </c>
      <c r="T11" s="247">
        <f t="shared" si="7"/>
        <v>0</v>
      </c>
      <c r="U11" s="247">
        <f t="shared" si="8"/>
        <v>0</v>
      </c>
      <c r="V11" s="247">
        <f t="shared" si="9"/>
        <v>0</v>
      </c>
      <c r="W11" s="247">
        <f t="shared" si="10"/>
        <v>0</v>
      </c>
      <c r="X11" s="247">
        <f t="shared" si="11"/>
        <v>0</v>
      </c>
      <c r="Y11" s="247">
        <f t="shared" si="12"/>
        <v>0</v>
      </c>
      <c r="Z11" s="247">
        <f t="shared" si="13"/>
        <v>0</v>
      </c>
      <c r="AA11" s="247">
        <f t="shared" si="14"/>
        <v>0</v>
      </c>
      <c r="AB11" s="247">
        <f t="shared" si="15"/>
        <v>0</v>
      </c>
      <c r="AC11" s="247">
        <f t="shared" si="16"/>
        <v>0</v>
      </c>
    </row>
    <row r="12" spans="1:29" x14ac:dyDescent="0.25">
      <c r="A12" s="130">
        <v>8</v>
      </c>
      <c r="B12" s="12" t="s">
        <v>275</v>
      </c>
      <c r="C12" s="15" t="s">
        <v>127</v>
      </c>
      <c r="D12" s="9">
        <v>0</v>
      </c>
      <c r="E12" s="10">
        <v>0</v>
      </c>
      <c r="F12" s="9">
        <v>3</v>
      </c>
      <c r="G12" s="10">
        <v>9</v>
      </c>
      <c r="H12" s="9"/>
      <c r="I12" s="11"/>
      <c r="J12" s="133">
        <f t="shared" si="0"/>
        <v>9</v>
      </c>
      <c r="K12" s="205">
        <v>0</v>
      </c>
      <c r="N12">
        <f t="shared" si="1"/>
        <v>0</v>
      </c>
      <c r="O12">
        <f t="shared" si="2"/>
        <v>0</v>
      </c>
      <c r="P12">
        <f t="shared" si="3"/>
        <v>0</v>
      </c>
      <c r="Q12" s="247">
        <f t="shared" si="4"/>
        <v>0</v>
      </c>
      <c r="R12" s="247">
        <f t="shared" si="5"/>
        <v>0</v>
      </c>
      <c r="S12" s="247">
        <f t="shared" si="6"/>
        <v>0</v>
      </c>
      <c r="T12" s="247">
        <f t="shared" si="7"/>
        <v>0</v>
      </c>
      <c r="U12" s="247">
        <f t="shared" si="8"/>
        <v>0</v>
      </c>
      <c r="V12" s="247">
        <f t="shared" si="9"/>
        <v>0</v>
      </c>
      <c r="W12" s="247">
        <f t="shared" si="10"/>
        <v>1</v>
      </c>
      <c r="X12" s="247">
        <f t="shared" si="11"/>
        <v>0</v>
      </c>
      <c r="Y12" s="247">
        <f t="shared" si="12"/>
        <v>1</v>
      </c>
      <c r="Z12" s="247">
        <f t="shared" si="13"/>
        <v>0</v>
      </c>
      <c r="AA12" s="247">
        <f t="shared" si="14"/>
        <v>0</v>
      </c>
      <c r="AB12" s="247">
        <f t="shared" si="15"/>
        <v>0</v>
      </c>
      <c r="AC12" s="247">
        <f t="shared" si="16"/>
        <v>0</v>
      </c>
    </row>
    <row r="13" spans="1:29" x14ac:dyDescent="0.25">
      <c r="A13" s="13">
        <v>9</v>
      </c>
      <c r="B13" s="14"/>
      <c r="C13" s="17"/>
      <c r="D13" s="9"/>
      <c r="E13" s="10"/>
      <c r="F13" s="9"/>
      <c r="G13" s="10"/>
      <c r="H13" s="9"/>
      <c r="I13" s="11"/>
      <c r="J13" s="133">
        <f t="shared" si="0"/>
        <v>0</v>
      </c>
      <c r="K13" s="205">
        <v>0</v>
      </c>
      <c r="N13">
        <f t="shared" si="1"/>
        <v>0</v>
      </c>
      <c r="O13">
        <f t="shared" si="2"/>
        <v>0</v>
      </c>
      <c r="P13">
        <f t="shared" si="3"/>
        <v>0</v>
      </c>
      <c r="Q13" s="247">
        <f t="shared" si="4"/>
        <v>0</v>
      </c>
      <c r="R13" s="247">
        <f t="shared" si="5"/>
        <v>0</v>
      </c>
      <c r="S13" s="247">
        <f t="shared" si="6"/>
        <v>0</v>
      </c>
      <c r="T13" s="247">
        <f t="shared" si="7"/>
        <v>0</v>
      </c>
      <c r="U13" s="247">
        <f t="shared" si="8"/>
        <v>0</v>
      </c>
      <c r="V13" s="247">
        <f t="shared" si="9"/>
        <v>0</v>
      </c>
      <c r="W13" s="247">
        <f t="shared" si="10"/>
        <v>0</v>
      </c>
      <c r="X13" s="247">
        <f t="shared" si="11"/>
        <v>0</v>
      </c>
      <c r="Y13" s="247">
        <f t="shared" si="12"/>
        <v>0</v>
      </c>
      <c r="Z13" s="247">
        <f t="shared" si="13"/>
        <v>0</v>
      </c>
      <c r="AA13" s="247">
        <f t="shared" si="14"/>
        <v>0</v>
      </c>
      <c r="AB13" s="247">
        <f t="shared" si="15"/>
        <v>0</v>
      </c>
      <c r="AC13" s="247">
        <f t="shared" si="16"/>
        <v>0</v>
      </c>
    </row>
    <row r="14" spans="1:29" x14ac:dyDescent="0.25">
      <c r="A14" s="130">
        <v>10</v>
      </c>
      <c r="B14" s="12"/>
      <c r="C14" s="15"/>
      <c r="D14" s="9"/>
      <c r="E14" s="10"/>
      <c r="F14" s="9"/>
      <c r="G14" s="10"/>
      <c r="H14" s="9"/>
      <c r="I14" s="11"/>
      <c r="J14" s="133">
        <f t="shared" si="0"/>
        <v>0</v>
      </c>
      <c r="K14" s="205">
        <v>0</v>
      </c>
      <c r="N14">
        <f t="shared" si="1"/>
        <v>0</v>
      </c>
      <c r="O14">
        <f t="shared" si="2"/>
        <v>0</v>
      </c>
      <c r="P14">
        <f t="shared" si="3"/>
        <v>0</v>
      </c>
      <c r="Q14" s="247">
        <f t="shared" si="4"/>
        <v>0</v>
      </c>
      <c r="R14" s="247">
        <f t="shared" si="5"/>
        <v>0</v>
      </c>
      <c r="S14" s="247">
        <f t="shared" si="6"/>
        <v>0</v>
      </c>
      <c r="T14" s="247">
        <f t="shared" si="7"/>
        <v>0</v>
      </c>
      <c r="U14" s="247">
        <f t="shared" si="8"/>
        <v>0</v>
      </c>
      <c r="V14" s="247">
        <f t="shared" si="9"/>
        <v>0</v>
      </c>
      <c r="W14" s="247">
        <f t="shared" si="10"/>
        <v>0</v>
      </c>
      <c r="X14" s="247">
        <f t="shared" si="11"/>
        <v>0</v>
      </c>
      <c r="Y14" s="247">
        <f t="shared" si="12"/>
        <v>0</v>
      </c>
      <c r="Z14" s="247">
        <f t="shared" si="13"/>
        <v>0</v>
      </c>
      <c r="AA14" s="247">
        <f t="shared" si="14"/>
        <v>0</v>
      </c>
      <c r="AB14" s="247">
        <f t="shared" si="15"/>
        <v>0</v>
      </c>
      <c r="AC14" s="247">
        <f t="shared" si="16"/>
        <v>0</v>
      </c>
    </row>
    <row r="15" spans="1:29" x14ac:dyDescent="0.25">
      <c r="A15" s="130">
        <v>11</v>
      </c>
      <c r="B15" s="14"/>
      <c r="C15" s="17"/>
      <c r="D15" s="9"/>
      <c r="E15" s="10"/>
      <c r="F15" s="9"/>
      <c r="G15" s="10"/>
      <c r="H15" s="9"/>
      <c r="I15" s="11"/>
      <c r="J15" s="133">
        <f t="shared" si="0"/>
        <v>0</v>
      </c>
      <c r="K15" s="205">
        <v>0</v>
      </c>
      <c r="N15">
        <f t="shared" si="1"/>
        <v>0</v>
      </c>
      <c r="O15">
        <f t="shared" si="2"/>
        <v>0</v>
      </c>
      <c r="P15">
        <f t="shared" si="3"/>
        <v>0</v>
      </c>
      <c r="Q15" s="247">
        <f t="shared" si="4"/>
        <v>0</v>
      </c>
      <c r="R15" s="247">
        <f t="shared" si="5"/>
        <v>0</v>
      </c>
      <c r="S15" s="247">
        <f t="shared" si="6"/>
        <v>0</v>
      </c>
      <c r="T15" s="247">
        <f t="shared" si="7"/>
        <v>0</v>
      </c>
      <c r="U15" s="247">
        <f t="shared" si="8"/>
        <v>0</v>
      </c>
      <c r="V15" s="247">
        <f t="shared" si="9"/>
        <v>0</v>
      </c>
      <c r="W15" s="247">
        <f t="shared" si="10"/>
        <v>0</v>
      </c>
      <c r="X15" s="247">
        <f t="shared" si="11"/>
        <v>0</v>
      </c>
      <c r="Y15" s="247">
        <f t="shared" si="12"/>
        <v>0</v>
      </c>
      <c r="Z15" s="247">
        <f t="shared" si="13"/>
        <v>0</v>
      </c>
      <c r="AA15" s="247">
        <f t="shared" si="14"/>
        <v>0</v>
      </c>
      <c r="AB15" s="247">
        <f t="shared" si="15"/>
        <v>0</v>
      </c>
      <c r="AC15" s="247">
        <f t="shared" si="16"/>
        <v>0</v>
      </c>
    </row>
    <row r="16" spans="1:29" x14ac:dyDescent="0.25">
      <c r="A16" s="13">
        <v>12</v>
      </c>
      <c r="B16" s="14"/>
      <c r="C16" s="17"/>
      <c r="D16" s="9"/>
      <c r="E16" s="10"/>
      <c r="F16" s="9"/>
      <c r="G16" s="10"/>
      <c r="H16" s="9"/>
      <c r="I16" s="11"/>
      <c r="J16" s="133">
        <f t="shared" si="0"/>
        <v>0</v>
      </c>
      <c r="K16" s="205">
        <v>0</v>
      </c>
      <c r="N16">
        <f t="shared" si="1"/>
        <v>0</v>
      </c>
      <c r="O16">
        <f t="shared" si="2"/>
        <v>0</v>
      </c>
      <c r="P16">
        <f t="shared" si="3"/>
        <v>0</v>
      </c>
      <c r="Q16" s="247">
        <f t="shared" si="4"/>
        <v>0</v>
      </c>
      <c r="R16" s="247">
        <f t="shared" si="5"/>
        <v>0</v>
      </c>
      <c r="S16" s="247">
        <f t="shared" si="6"/>
        <v>0</v>
      </c>
      <c r="T16" s="247">
        <f t="shared" si="7"/>
        <v>0</v>
      </c>
      <c r="U16" s="247">
        <f t="shared" si="8"/>
        <v>0</v>
      </c>
      <c r="V16" s="247">
        <f t="shared" si="9"/>
        <v>0</v>
      </c>
      <c r="W16" s="247">
        <f t="shared" si="10"/>
        <v>0</v>
      </c>
      <c r="X16" s="247">
        <f t="shared" si="11"/>
        <v>0</v>
      </c>
      <c r="Y16" s="247">
        <f t="shared" si="12"/>
        <v>0</v>
      </c>
      <c r="Z16" s="247">
        <f t="shared" si="13"/>
        <v>0</v>
      </c>
      <c r="AA16" s="247">
        <f t="shared" si="14"/>
        <v>0</v>
      </c>
      <c r="AB16" s="247">
        <f t="shared" si="15"/>
        <v>0</v>
      </c>
      <c r="AC16" s="247">
        <f t="shared" si="16"/>
        <v>0</v>
      </c>
    </row>
    <row r="17" spans="1:29" x14ac:dyDescent="0.25">
      <c r="A17" s="130">
        <v>13</v>
      </c>
      <c r="B17" s="187"/>
      <c r="C17" s="15"/>
      <c r="D17" s="188"/>
      <c r="E17" s="189"/>
      <c r="F17" s="188"/>
      <c r="G17" s="189"/>
      <c r="H17" s="188"/>
      <c r="I17" s="190"/>
      <c r="J17" s="133">
        <f t="shared" si="0"/>
        <v>0</v>
      </c>
      <c r="K17" s="205">
        <v>0</v>
      </c>
      <c r="N17">
        <f t="shared" si="1"/>
        <v>0</v>
      </c>
      <c r="O17">
        <f t="shared" si="2"/>
        <v>0</v>
      </c>
      <c r="P17">
        <f t="shared" si="3"/>
        <v>0</v>
      </c>
      <c r="Q17" s="247">
        <f t="shared" si="4"/>
        <v>0</v>
      </c>
      <c r="R17" s="247">
        <f t="shared" si="5"/>
        <v>0</v>
      </c>
      <c r="S17" s="247">
        <f t="shared" si="6"/>
        <v>0</v>
      </c>
      <c r="T17" s="247">
        <f t="shared" si="7"/>
        <v>0</v>
      </c>
      <c r="U17" s="247">
        <f t="shared" si="8"/>
        <v>0</v>
      </c>
      <c r="V17" s="247">
        <f t="shared" si="9"/>
        <v>0</v>
      </c>
      <c r="W17" s="247">
        <f t="shared" si="10"/>
        <v>0</v>
      </c>
      <c r="X17" s="247">
        <f t="shared" si="11"/>
        <v>0</v>
      </c>
      <c r="Y17" s="247">
        <f t="shared" si="12"/>
        <v>0</v>
      </c>
      <c r="Z17" s="247">
        <f t="shared" si="13"/>
        <v>0</v>
      </c>
      <c r="AA17" s="247">
        <f t="shared" si="14"/>
        <v>0</v>
      </c>
      <c r="AB17" s="247">
        <f t="shared" si="15"/>
        <v>0</v>
      </c>
      <c r="AC17" s="247">
        <f t="shared" si="16"/>
        <v>0</v>
      </c>
    </row>
    <row r="18" spans="1:29" x14ac:dyDescent="0.25">
      <c r="A18" s="130">
        <v>14</v>
      </c>
      <c r="B18" s="224"/>
      <c r="C18" s="191"/>
      <c r="D18" s="188"/>
      <c r="E18" s="189"/>
      <c r="F18" s="188"/>
      <c r="G18" s="189"/>
      <c r="H18" s="188"/>
      <c r="I18" s="190"/>
      <c r="J18" s="133">
        <f t="shared" si="0"/>
        <v>0</v>
      </c>
      <c r="K18" s="205">
        <v>0</v>
      </c>
      <c r="N18">
        <f t="shared" si="1"/>
        <v>0</v>
      </c>
      <c r="O18">
        <f t="shared" si="2"/>
        <v>0</v>
      </c>
      <c r="P18">
        <f t="shared" si="3"/>
        <v>0</v>
      </c>
      <c r="Q18" s="247">
        <f t="shared" si="4"/>
        <v>0</v>
      </c>
      <c r="R18" s="247">
        <f t="shared" si="5"/>
        <v>0</v>
      </c>
      <c r="S18" s="247">
        <f t="shared" si="6"/>
        <v>0</v>
      </c>
      <c r="T18" s="247">
        <f t="shared" si="7"/>
        <v>0</v>
      </c>
      <c r="U18" s="247">
        <f t="shared" si="8"/>
        <v>0</v>
      </c>
      <c r="V18" s="247">
        <f t="shared" si="9"/>
        <v>0</v>
      </c>
      <c r="W18" s="247">
        <f t="shared" si="10"/>
        <v>0</v>
      </c>
      <c r="X18" s="247">
        <f t="shared" si="11"/>
        <v>0</v>
      </c>
      <c r="Y18" s="247">
        <f t="shared" si="12"/>
        <v>0</v>
      </c>
      <c r="Z18" s="247">
        <f t="shared" si="13"/>
        <v>0</v>
      </c>
      <c r="AA18" s="247">
        <f t="shared" si="14"/>
        <v>0</v>
      </c>
      <c r="AB18" s="247">
        <f t="shared" si="15"/>
        <v>0</v>
      </c>
      <c r="AC18" s="247">
        <f t="shared" si="16"/>
        <v>0</v>
      </c>
    </row>
    <row r="19" spans="1:29" ht="15.75" thickBot="1" x14ac:dyDescent="0.3">
      <c r="A19" s="126">
        <v>15</v>
      </c>
      <c r="B19" s="127"/>
      <c r="C19" s="74"/>
      <c r="D19" s="126"/>
      <c r="E19" s="129"/>
      <c r="F19" s="126"/>
      <c r="G19" s="129"/>
      <c r="H19" s="126"/>
      <c r="I19" s="129"/>
      <c r="J19" s="133">
        <f t="shared" si="0"/>
        <v>0</v>
      </c>
      <c r="K19" s="205">
        <v>0</v>
      </c>
      <c r="N19">
        <f t="shared" si="1"/>
        <v>0</v>
      </c>
      <c r="O19">
        <f t="shared" si="2"/>
        <v>0</v>
      </c>
      <c r="P19">
        <f t="shared" si="3"/>
        <v>0</v>
      </c>
      <c r="Q19" s="247">
        <f t="shared" si="4"/>
        <v>0</v>
      </c>
      <c r="R19" s="247">
        <f t="shared" si="5"/>
        <v>0</v>
      </c>
      <c r="S19" s="247">
        <f t="shared" si="6"/>
        <v>0</v>
      </c>
      <c r="T19" s="247">
        <f t="shared" si="7"/>
        <v>0</v>
      </c>
      <c r="U19" s="247">
        <f t="shared" si="8"/>
        <v>0</v>
      </c>
      <c r="V19" s="247">
        <f t="shared" si="9"/>
        <v>0</v>
      </c>
      <c r="W19" s="247">
        <f t="shared" si="10"/>
        <v>0</v>
      </c>
      <c r="X19" s="247">
        <f t="shared" si="11"/>
        <v>0</v>
      </c>
      <c r="Y19" s="247">
        <f t="shared" si="12"/>
        <v>0</v>
      </c>
      <c r="Z19" s="247">
        <f t="shared" si="13"/>
        <v>0</v>
      </c>
      <c r="AA19" s="247">
        <f t="shared" si="14"/>
        <v>0</v>
      </c>
      <c r="AB19" s="247">
        <f t="shared" si="15"/>
        <v>0</v>
      </c>
      <c r="AC19" s="247">
        <f t="shared" si="16"/>
        <v>0</v>
      </c>
    </row>
    <row r="20" spans="1:29" ht="14.45" hidden="1" customHeight="1" x14ac:dyDescent="0.25">
      <c r="A20" s="130">
        <v>15</v>
      </c>
      <c r="B20" s="19"/>
      <c r="C20" s="20"/>
      <c r="D20" s="21"/>
      <c r="E20" s="21"/>
      <c r="F20" s="21"/>
      <c r="G20" s="21"/>
      <c r="H20" s="21"/>
      <c r="I20" s="18"/>
      <c r="J20" s="21"/>
      <c r="K20" s="205">
        <v>0</v>
      </c>
      <c r="N20">
        <f t="shared" si="1"/>
        <v>0</v>
      </c>
      <c r="O20">
        <f t="shared" si="2"/>
        <v>0</v>
      </c>
      <c r="P20">
        <f t="shared" si="3"/>
        <v>0</v>
      </c>
      <c r="Q20" s="247">
        <f t="shared" si="4"/>
        <v>0</v>
      </c>
      <c r="R20" s="247">
        <f t="shared" si="5"/>
        <v>0</v>
      </c>
      <c r="S20" s="247">
        <f t="shared" si="6"/>
        <v>0</v>
      </c>
      <c r="T20" s="247">
        <f t="shared" si="7"/>
        <v>0</v>
      </c>
      <c r="U20" s="247">
        <f t="shared" si="8"/>
        <v>0</v>
      </c>
      <c r="V20" s="247">
        <f t="shared" si="9"/>
        <v>0</v>
      </c>
      <c r="W20" s="247">
        <f t="shared" si="10"/>
        <v>0</v>
      </c>
      <c r="X20" s="247">
        <f t="shared" si="11"/>
        <v>0</v>
      </c>
      <c r="Y20" s="247">
        <f t="shared" si="12"/>
        <v>0</v>
      </c>
      <c r="Z20" s="247">
        <f t="shared" si="13"/>
        <v>0</v>
      </c>
      <c r="AA20" s="247">
        <f t="shared" si="14"/>
        <v>0</v>
      </c>
      <c r="AB20" s="247">
        <f t="shared" si="15"/>
        <v>0</v>
      </c>
      <c r="AC20" s="247">
        <f t="shared" si="16"/>
        <v>0</v>
      </c>
    </row>
    <row r="21" spans="1:29" ht="15.75" thickBot="1" x14ac:dyDescent="0.3">
      <c r="A21" s="22"/>
      <c r="B21" s="23"/>
      <c r="C21" s="23"/>
      <c r="D21" s="22"/>
      <c r="E21" s="22"/>
      <c r="F21" s="22"/>
      <c r="G21" s="22"/>
      <c r="H21" s="22"/>
      <c r="I21" s="22"/>
      <c r="J21" s="24"/>
      <c r="K21" s="24"/>
      <c r="N21">
        <f t="shared" si="1"/>
        <v>0</v>
      </c>
      <c r="O21">
        <f t="shared" si="2"/>
        <v>0</v>
      </c>
      <c r="P21">
        <f t="shared" si="3"/>
        <v>0</v>
      </c>
      <c r="Q21" s="247">
        <f t="shared" si="4"/>
        <v>0</v>
      </c>
      <c r="R21" s="247">
        <f t="shared" si="5"/>
        <v>0</v>
      </c>
      <c r="S21" s="247">
        <f t="shared" si="6"/>
        <v>0</v>
      </c>
      <c r="T21" s="247">
        <f t="shared" si="7"/>
        <v>0</v>
      </c>
      <c r="U21" s="247">
        <f t="shared" si="8"/>
        <v>0</v>
      </c>
      <c r="V21" s="247">
        <f t="shared" si="9"/>
        <v>0</v>
      </c>
      <c r="W21" s="247">
        <f t="shared" si="10"/>
        <v>0</v>
      </c>
      <c r="X21" s="247">
        <f t="shared" si="11"/>
        <v>0</v>
      </c>
      <c r="Y21" s="247">
        <f t="shared" si="12"/>
        <v>0</v>
      </c>
      <c r="Z21" s="247">
        <f t="shared" si="13"/>
        <v>0</v>
      </c>
      <c r="AA21" s="247">
        <f t="shared" si="14"/>
        <v>0</v>
      </c>
      <c r="AB21" s="247">
        <f t="shared" si="15"/>
        <v>0</v>
      </c>
      <c r="AC21" s="247">
        <f t="shared" si="16"/>
        <v>0</v>
      </c>
    </row>
    <row r="22" spans="1:29" x14ac:dyDescent="0.25">
      <c r="A22" s="25" t="s">
        <v>0</v>
      </c>
      <c r="B22" s="239" t="s">
        <v>66</v>
      </c>
      <c r="C22" s="240"/>
      <c r="D22" s="28" t="s">
        <v>160</v>
      </c>
      <c r="E22" s="128" t="s">
        <v>161</v>
      </c>
      <c r="F22" s="28" t="s">
        <v>1</v>
      </c>
      <c r="G22" s="128" t="s">
        <v>162</v>
      </c>
      <c r="H22" s="28" t="s">
        <v>2</v>
      </c>
      <c r="I22" s="128" t="s">
        <v>163</v>
      </c>
      <c r="J22" s="28" t="s">
        <v>46</v>
      </c>
      <c r="K22" s="29" t="s">
        <v>47</v>
      </c>
      <c r="N22">
        <f t="shared" si="1"/>
        <v>0</v>
      </c>
      <c r="O22">
        <f t="shared" si="2"/>
        <v>0</v>
      </c>
      <c r="P22">
        <f t="shared" si="3"/>
        <v>0</v>
      </c>
      <c r="Q22" s="247">
        <f t="shared" si="4"/>
        <v>0</v>
      </c>
      <c r="R22" s="247">
        <f t="shared" si="5"/>
        <v>0</v>
      </c>
      <c r="S22" s="247">
        <f t="shared" si="6"/>
        <v>0</v>
      </c>
      <c r="T22" s="247">
        <f t="shared" si="7"/>
        <v>0</v>
      </c>
      <c r="U22" s="247">
        <f t="shared" si="8"/>
        <v>0</v>
      </c>
      <c r="V22" s="247">
        <f t="shared" si="9"/>
        <v>0</v>
      </c>
      <c r="W22" s="247">
        <f t="shared" si="10"/>
        <v>0</v>
      </c>
      <c r="X22" s="247">
        <f t="shared" si="11"/>
        <v>0</v>
      </c>
      <c r="Y22" s="247">
        <f t="shared" si="12"/>
        <v>0</v>
      </c>
      <c r="Z22" s="247">
        <f t="shared" si="13"/>
        <v>0</v>
      </c>
      <c r="AA22" s="247">
        <f t="shared" si="14"/>
        <v>0</v>
      </c>
      <c r="AB22" s="247">
        <f t="shared" si="15"/>
        <v>0</v>
      </c>
      <c r="AC22" s="247">
        <f t="shared" si="16"/>
        <v>0</v>
      </c>
    </row>
    <row r="23" spans="1:29" ht="15.75" thickBot="1" x14ac:dyDescent="0.3">
      <c r="A23" s="150" t="s">
        <v>3</v>
      </c>
      <c r="B23" s="151" t="s">
        <v>4</v>
      </c>
      <c r="C23" s="152" t="s">
        <v>5</v>
      </c>
      <c r="D23" s="150" t="s">
        <v>6</v>
      </c>
      <c r="E23" s="153" t="s">
        <v>7</v>
      </c>
      <c r="F23" s="150" t="s">
        <v>6</v>
      </c>
      <c r="G23" s="153" t="s">
        <v>7</v>
      </c>
      <c r="H23" s="150" t="s">
        <v>6</v>
      </c>
      <c r="I23" s="153" t="s">
        <v>7</v>
      </c>
      <c r="J23" s="150" t="s">
        <v>7</v>
      </c>
      <c r="K23" s="153" t="s">
        <v>6</v>
      </c>
      <c r="N23">
        <f t="shared" si="1"/>
        <v>0</v>
      </c>
      <c r="O23">
        <f t="shared" si="2"/>
        <v>0</v>
      </c>
      <c r="P23">
        <f t="shared" si="3"/>
        <v>0</v>
      </c>
      <c r="Q23" s="247">
        <f t="shared" si="4"/>
        <v>0</v>
      </c>
      <c r="R23" s="247">
        <f t="shared" si="5"/>
        <v>0</v>
      </c>
      <c r="S23" s="247">
        <f t="shared" si="6"/>
        <v>0</v>
      </c>
      <c r="T23" s="247">
        <f t="shared" si="7"/>
        <v>0</v>
      </c>
      <c r="U23" s="247">
        <f t="shared" si="8"/>
        <v>0</v>
      </c>
      <c r="V23" s="247">
        <f t="shared" si="9"/>
        <v>0</v>
      </c>
      <c r="W23" s="247">
        <f t="shared" si="10"/>
        <v>0</v>
      </c>
      <c r="X23" s="247">
        <f t="shared" si="11"/>
        <v>0</v>
      </c>
      <c r="Y23" s="247">
        <f t="shared" si="12"/>
        <v>0</v>
      </c>
      <c r="Z23" s="247">
        <f t="shared" si="13"/>
        <v>0</v>
      </c>
      <c r="AA23" s="247">
        <f t="shared" si="14"/>
        <v>0</v>
      </c>
      <c r="AB23" s="247">
        <f t="shared" si="15"/>
        <v>0</v>
      </c>
      <c r="AC23" s="247">
        <f t="shared" si="16"/>
        <v>0</v>
      </c>
    </row>
    <row r="24" spans="1:29" x14ac:dyDescent="0.25">
      <c r="A24" s="144">
        <v>1</v>
      </c>
      <c r="B24" s="145" t="s">
        <v>171</v>
      </c>
      <c r="C24" s="146" t="s">
        <v>172</v>
      </c>
      <c r="D24" s="147">
        <v>1</v>
      </c>
      <c r="E24" s="148">
        <v>13</v>
      </c>
      <c r="F24" s="147">
        <v>1</v>
      </c>
      <c r="G24" s="148">
        <v>13</v>
      </c>
      <c r="H24" s="147"/>
      <c r="I24" s="148"/>
      <c r="J24" s="149">
        <f t="shared" ref="J24:J32" si="17">E24+G24+I24</f>
        <v>26</v>
      </c>
      <c r="K24" s="202">
        <v>0</v>
      </c>
      <c r="N24">
        <f t="shared" si="1"/>
        <v>1</v>
      </c>
      <c r="O24">
        <f t="shared" si="2"/>
        <v>1</v>
      </c>
      <c r="P24">
        <f t="shared" si="3"/>
        <v>0</v>
      </c>
      <c r="Q24" s="247">
        <f t="shared" si="4"/>
        <v>2</v>
      </c>
      <c r="R24" s="247">
        <f t="shared" si="5"/>
        <v>0</v>
      </c>
      <c r="S24" s="247">
        <f t="shared" si="6"/>
        <v>0</v>
      </c>
      <c r="T24" s="247">
        <f t="shared" si="7"/>
        <v>0</v>
      </c>
      <c r="U24" s="247">
        <f t="shared" si="8"/>
        <v>0</v>
      </c>
      <c r="V24" s="247">
        <f t="shared" si="9"/>
        <v>0</v>
      </c>
      <c r="W24" s="247">
        <f t="shared" si="10"/>
        <v>0</v>
      </c>
      <c r="X24" s="247">
        <f t="shared" si="11"/>
        <v>0</v>
      </c>
      <c r="Y24" s="247">
        <f t="shared" si="12"/>
        <v>0</v>
      </c>
      <c r="Z24" s="247">
        <f t="shared" si="13"/>
        <v>0</v>
      </c>
      <c r="AA24" s="247">
        <f t="shared" si="14"/>
        <v>0</v>
      </c>
      <c r="AB24" s="247">
        <f t="shared" si="15"/>
        <v>0</v>
      </c>
      <c r="AC24" s="247">
        <f t="shared" si="16"/>
        <v>0</v>
      </c>
    </row>
    <row r="25" spans="1:29" x14ac:dyDescent="0.25">
      <c r="A25" s="34">
        <v>2</v>
      </c>
      <c r="B25" s="5" t="s">
        <v>173</v>
      </c>
      <c r="C25" s="100" t="s">
        <v>157</v>
      </c>
      <c r="D25" s="35">
        <v>2</v>
      </c>
      <c r="E25" s="36">
        <v>11</v>
      </c>
      <c r="F25" s="35">
        <v>2</v>
      </c>
      <c r="G25" s="36">
        <v>11</v>
      </c>
      <c r="H25" s="35"/>
      <c r="I25" s="36"/>
      <c r="J25" s="149">
        <f t="shared" si="17"/>
        <v>22</v>
      </c>
      <c r="K25" s="203">
        <v>0</v>
      </c>
      <c r="N25">
        <f t="shared" si="1"/>
        <v>0</v>
      </c>
      <c r="O25">
        <f t="shared" si="2"/>
        <v>0</v>
      </c>
      <c r="P25">
        <f t="shared" si="3"/>
        <v>0</v>
      </c>
      <c r="Q25" s="247">
        <f t="shared" si="4"/>
        <v>0</v>
      </c>
      <c r="R25" s="247">
        <f t="shared" si="5"/>
        <v>1</v>
      </c>
      <c r="S25" s="247">
        <f t="shared" si="6"/>
        <v>1</v>
      </c>
      <c r="T25" s="247">
        <f t="shared" si="7"/>
        <v>0</v>
      </c>
      <c r="U25" s="247">
        <f t="shared" si="8"/>
        <v>2</v>
      </c>
      <c r="V25" s="247">
        <f t="shared" si="9"/>
        <v>0</v>
      </c>
      <c r="W25" s="247">
        <f t="shared" si="10"/>
        <v>0</v>
      </c>
      <c r="X25" s="247">
        <f t="shared" si="11"/>
        <v>0</v>
      </c>
      <c r="Y25" s="247">
        <f t="shared" si="12"/>
        <v>0</v>
      </c>
      <c r="Z25" s="247">
        <f t="shared" si="13"/>
        <v>0</v>
      </c>
      <c r="AA25" s="247">
        <f t="shared" si="14"/>
        <v>0</v>
      </c>
      <c r="AB25" s="247">
        <f t="shared" si="15"/>
        <v>0</v>
      </c>
      <c r="AC25" s="247">
        <f t="shared" si="16"/>
        <v>0</v>
      </c>
    </row>
    <row r="26" spans="1:29" x14ac:dyDescent="0.25">
      <c r="A26" s="34">
        <v>3</v>
      </c>
      <c r="B26" s="40" t="s">
        <v>174</v>
      </c>
      <c r="C26" s="100" t="s">
        <v>157</v>
      </c>
      <c r="D26" s="41">
        <v>3</v>
      </c>
      <c r="E26" s="42">
        <v>9</v>
      </c>
      <c r="F26" s="41">
        <v>5</v>
      </c>
      <c r="G26" s="42">
        <v>6</v>
      </c>
      <c r="H26" s="41"/>
      <c r="I26" s="36"/>
      <c r="J26" s="149">
        <f t="shared" si="17"/>
        <v>15</v>
      </c>
      <c r="K26" s="203">
        <v>0</v>
      </c>
      <c r="N26">
        <f t="shared" si="1"/>
        <v>0</v>
      </c>
      <c r="O26">
        <f t="shared" si="2"/>
        <v>0</v>
      </c>
      <c r="P26">
        <f t="shared" si="3"/>
        <v>0</v>
      </c>
      <c r="Q26" s="247">
        <f t="shared" si="4"/>
        <v>0</v>
      </c>
      <c r="R26" s="247">
        <f t="shared" si="5"/>
        <v>0</v>
      </c>
      <c r="S26" s="247">
        <f t="shared" si="6"/>
        <v>0</v>
      </c>
      <c r="T26" s="247">
        <f t="shared" si="7"/>
        <v>0</v>
      </c>
      <c r="U26" s="247">
        <f t="shared" si="8"/>
        <v>0</v>
      </c>
      <c r="V26" s="247">
        <f t="shared" si="9"/>
        <v>1</v>
      </c>
      <c r="W26" s="247">
        <f t="shared" si="10"/>
        <v>0</v>
      </c>
      <c r="X26" s="247">
        <f t="shared" si="11"/>
        <v>0</v>
      </c>
      <c r="Y26" s="247">
        <f t="shared" si="12"/>
        <v>1</v>
      </c>
      <c r="Z26" s="247">
        <f t="shared" si="13"/>
        <v>0</v>
      </c>
      <c r="AA26" s="247">
        <f t="shared" si="14"/>
        <v>0</v>
      </c>
      <c r="AB26" s="247">
        <f t="shared" si="15"/>
        <v>0</v>
      </c>
      <c r="AC26" s="247">
        <f t="shared" si="16"/>
        <v>0</v>
      </c>
    </row>
    <row r="27" spans="1:29" x14ac:dyDescent="0.25">
      <c r="A27" s="144">
        <v>4</v>
      </c>
      <c r="B27" s="14" t="s">
        <v>175</v>
      </c>
      <c r="C27" s="15" t="s">
        <v>127</v>
      </c>
      <c r="D27" s="35">
        <v>4</v>
      </c>
      <c r="E27" s="36">
        <v>7</v>
      </c>
      <c r="F27" s="35">
        <v>6</v>
      </c>
      <c r="G27" s="36">
        <v>5</v>
      </c>
      <c r="H27" s="35"/>
      <c r="I27" s="36"/>
      <c r="J27" s="149">
        <f t="shared" si="17"/>
        <v>12</v>
      </c>
      <c r="K27" s="202">
        <v>0</v>
      </c>
      <c r="N27">
        <f t="shared" si="1"/>
        <v>0</v>
      </c>
      <c r="O27">
        <f t="shared" si="2"/>
        <v>0</v>
      </c>
      <c r="P27">
        <f t="shared" si="3"/>
        <v>0</v>
      </c>
      <c r="Q27" s="247">
        <f t="shared" si="4"/>
        <v>0</v>
      </c>
      <c r="R27" s="247">
        <f t="shared" si="5"/>
        <v>0</v>
      </c>
      <c r="S27" s="247">
        <f t="shared" si="6"/>
        <v>0</v>
      </c>
      <c r="T27" s="247">
        <f t="shared" si="7"/>
        <v>0</v>
      </c>
      <c r="U27" s="247">
        <f t="shared" si="8"/>
        <v>0</v>
      </c>
      <c r="V27" s="247">
        <f t="shared" si="9"/>
        <v>0</v>
      </c>
      <c r="W27" s="247">
        <f t="shared" si="10"/>
        <v>0</v>
      </c>
      <c r="X27" s="247">
        <f t="shared" si="11"/>
        <v>0</v>
      </c>
      <c r="Y27" s="247">
        <f t="shared" si="12"/>
        <v>0</v>
      </c>
      <c r="Z27" s="247">
        <f t="shared" si="13"/>
        <v>1</v>
      </c>
      <c r="AA27" s="247">
        <f t="shared" si="14"/>
        <v>0</v>
      </c>
      <c r="AB27" s="247">
        <f t="shared" si="15"/>
        <v>0</v>
      </c>
      <c r="AC27" s="247">
        <f t="shared" si="16"/>
        <v>1</v>
      </c>
    </row>
    <row r="28" spans="1:29" x14ac:dyDescent="0.25">
      <c r="A28" s="34">
        <v>5</v>
      </c>
      <c r="B28" s="4" t="s">
        <v>276</v>
      </c>
      <c r="C28" s="100" t="s">
        <v>127</v>
      </c>
      <c r="D28" s="41">
        <v>0</v>
      </c>
      <c r="E28" s="42">
        <v>0</v>
      </c>
      <c r="F28" s="41">
        <v>3</v>
      </c>
      <c r="G28" s="42">
        <v>9</v>
      </c>
      <c r="H28" s="41"/>
      <c r="I28" s="36"/>
      <c r="J28" s="149">
        <f t="shared" si="17"/>
        <v>9</v>
      </c>
      <c r="K28" s="202">
        <v>0</v>
      </c>
      <c r="N28">
        <f t="shared" si="1"/>
        <v>0</v>
      </c>
      <c r="O28">
        <f t="shared" si="2"/>
        <v>0</v>
      </c>
      <c r="P28">
        <f t="shared" si="3"/>
        <v>0</v>
      </c>
      <c r="Q28" s="247">
        <f t="shared" si="4"/>
        <v>0</v>
      </c>
      <c r="R28" s="247">
        <f t="shared" si="5"/>
        <v>0</v>
      </c>
      <c r="S28" s="247">
        <f t="shared" si="6"/>
        <v>0</v>
      </c>
      <c r="T28" s="247">
        <f t="shared" si="7"/>
        <v>0</v>
      </c>
      <c r="U28" s="247">
        <f t="shared" si="8"/>
        <v>0</v>
      </c>
      <c r="V28" s="247">
        <f t="shared" si="9"/>
        <v>0</v>
      </c>
      <c r="W28" s="247">
        <f t="shared" si="10"/>
        <v>1</v>
      </c>
      <c r="X28" s="247">
        <f t="shared" si="11"/>
        <v>0</v>
      </c>
      <c r="Y28" s="247">
        <f t="shared" si="12"/>
        <v>1</v>
      </c>
      <c r="Z28" s="247">
        <f t="shared" si="13"/>
        <v>0</v>
      </c>
      <c r="AA28" s="247">
        <f t="shared" si="14"/>
        <v>0</v>
      </c>
      <c r="AB28" s="247">
        <f t="shared" si="15"/>
        <v>0</v>
      </c>
      <c r="AC28" s="247">
        <f t="shared" si="16"/>
        <v>0</v>
      </c>
    </row>
    <row r="29" spans="1:29" x14ac:dyDescent="0.25">
      <c r="A29" s="144">
        <v>6</v>
      </c>
      <c r="B29" s="14"/>
      <c r="C29" s="46"/>
      <c r="D29" s="41"/>
      <c r="E29" s="42"/>
      <c r="F29" s="41"/>
      <c r="G29" s="42"/>
      <c r="H29" s="41"/>
      <c r="I29" s="36"/>
      <c r="J29" s="149">
        <f t="shared" si="17"/>
        <v>0</v>
      </c>
      <c r="K29" s="203">
        <v>0</v>
      </c>
      <c r="N29">
        <f t="shared" si="1"/>
        <v>0</v>
      </c>
      <c r="O29">
        <f t="shared" si="2"/>
        <v>0</v>
      </c>
      <c r="P29">
        <f t="shared" si="3"/>
        <v>0</v>
      </c>
      <c r="Q29" s="247">
        <f t="shared" si="4"/>
        <v>0</v>
      </c>
      <c r="R29" s="247">
        <f t="shared" si="5"/>
        <v>0</v>
      </c>
      <c r="S29" s="247">
        <f t="shared" si="6"/>
        <v>0</v>
      </c>
      <c r="T29" s="247">
        <f t="shared" si="7"/>
        <v>0</v>
      </c>
      <c r="U29" s="247">
        <f t="shared" si="8"/>
        <v>0</v>
      </c>
      <c r="V29" s="247">
        <f t="shared" si="9"/>
        <v>0</v>
      </c>
      <c r="W29" s="247">
        <f t="shared" si="10"/>
        <v>0</v>
      </c>
      <c r="X29" s="247">
        <f t="shared" si="11"/>
        <v>0</v>
      </c>
      <c r="Y29" s="247">
        <f t="shared" si="12"/>
        <v>0</v>
      </c>
      <c r="Z29" s="247">
        <f t="shared" si="13"/>
        <v>0</v>
      </c>
      <c r="AA29" s="247">
        <f t="shared" si="14"/>
        <v>0</v>
      </c>
      <c r="AB29" s="247">
        <f t="shared" si="15"/>
        <v>0</v>
      </c>
      <c r="AC29" s="247">
        <f t="shared" si="16"/>
        <v>0</v>
      </c>
    </row>
    <row r="30" spans="1:29" x14ac:dyDescent="0.25">
      <c r="A30" s="144">
        <v>7</v>
      </c>
      <c r="B30" s="14"/>
      <c r="C30" s="46"/>
      <c r="D30" s="41"/>
      <c r="E30" s="42"/>
      <c r="F30" s="41"/>
      <c r="G30" s="42"/>
      <c r="H30" s="41"/>
      <c r="I30" s="42"/>
      <c r="J30" s="149">
        <f t="shared" si="17"/>
        <v>0</v>
      </c>
      <c r="K30" s="203">
        <v>0</v>
      </c>
      <c r="N30">
        <f t="shared" si="1"/>
        <v>0</v>
      </c>
      <c r="O30">
        <f t="shared" si="2"/>
        <v>0</v>
      </c>
      <c r="P30">
        <f t="shared" si="3"/>
        <v>0</v>
      </c>
      <c r="Q30" s="247">
        <f t="shared" si="4"/>
        <v>0</v>
      </c>
      <c r="R30" s="247">
        <f t="shared" si="5"/>
        <v>0</v>
      </c>
      <c r="S30" s="247">
        <f t="shared" si="6"/>
        <v>0</v>
      </c>
      <c r="T30" s="247">
        <f t="shared" si="7"/>
        <v>0</v>
      </c>
      <c r="U30" s="247">
        <f t="shared" si="8"/>
        <v>0</v>
      </c>
      <c r="V30" s="247">
        <f t="shared" si="9"/>
        <v>0</v>
      </c>
      <c r="W30" s="247">
        <f t="shared" si="10"/>
        <v>0</v>
      </c>
      <c r="X30" s="247">
        <f t="shared" si="11"/>
        <v>0</v>
      </c>
      <c r="Y30" s="247">
        <f t="shared" si="12"/>
        <v>0</v>
      </c>
      <c r="Z30" s="247">
        <f t="shared" si="13"/>
        <v>0</v>
      </c>
      <c r="AA30" s="247">
        <f t="shared" si="14"/>
        <v>0</v>
      </c>
      <c r="AB30" s="247">
        <f t="shared" si="15"/>
        <v>0</v>
      </c>
      <c r="AC30" s="247">
        <f t="shared" si="16"/>
        <v>0</v>
      </c>
    </row>
    <row r="31" spans="1:29" x14ac:dyDescent="0.25">
      <c r="A31" s="34">
        <v>8</v>
      </c>
      <c r="B31" s="14"/>
      <c r="C31" s="15"/>
      <c r="D31" s="41"/>
      <c r="E31" s="42"/>
      <c r="F31" s="41"/>
      <c r="G31" s="42"/>
      <c r="H31" s="41"/>
      <c r="I31" s="36"/>
      <c r="J31" s="149">
        <f t="shared" si="17"/>
        <v>0</v>
      </c>
      <c r="K31" s="202">
        <v>0</v>
      </c>
      <c r="N31">
        <f t="shared" si="1"/>
        <v>0</v>
      </c>
      <c r="O31">
        <f t="shared" si="2"/>
        <v>0</v>
      </c>
      <c r="P31">
        <f t="shared" si="3"/>
        <v>0</v>
      </c>
      <c r="Q31" s="247">
        <f t="shared" si="4"/>
        <v>0</v>
      </c>
      <c r="R31" s="247">
        <f t="shared" si="5"/>
        <v>0</v>
      </c>
      <c r="S31" s="247">
        <f t="shared" si="6"/>
        <v>0</v>
      </c>
      <c r="T31" s="247">
        <f t="shared" si="7"/>
        <v>0</v>
      </c>
      <c r="U31" s="247">
        <f t="shared" si="8"/>
        <v>0</v>
      </c>
      <c r="V31" s="247">
        <f t="shared" si="9"/>
        <v>0</v>
      </c>
      <c r="W31" s="247">
        <f t="shared" si="10"/>
        <v>0</v>
      </c>
      <c r="X31" s="247">
        <f t="shared" si="11"/>
        <v>0</v>
      </c>
      <c r="Y31" s="247">
        <f t="shared" si="12"/>
        <v>0</v>
      </c>
      <c r="Z31" s="247">
        <f t="shared" si="13"/>
        <v>0</v>
      </c>
      <c r="AA31" s="247">
        <f t="shared" si="14"/>
        <v>0</v>
      </c>
      <c r="AB31" s="247">
        <f t="shared" si="15"/>
        <v>0</v>
      </c>
      <c r="AC31" s="247">
        <f t="shared" si="16"/>
        <v>0</v>
      </c>
    </row>
    <row r="32" spans="1:29" ht="15.75" thickBot="1" x14ac:dyDescent="0.3">
      <c r="A32" s="143">
        <v>9</v>
      </c>
      <c r="B32" s="127"/>
      <c r="C32" s="70"/>
      <c r="D32" s="49"/>
      <c r="E32" s="50"/>
      <c r="F32" s="49"/>
      <c r="G32" s="50"/>
      <c r="H32" s="49"/>
      <c r="I32" s="85"/>
      <c r="J32" s="149">
        <f t="shared" si="17"/>
        <v>0</v>
      </c>
      <c r="K32" s="202">
        <v>0</v>
      </c>
      <c r="N32">
        <f t="shared" si="1"/>
        <v>0</v>
      </c>
      <c r="O32">
        <f t="shared" si="2"/>
        <v>0</v>
      </c>
      <c r="P32">
        <f t="shared" si="3"/>
        <v>0</v>
      </c>
      <c r="Q32" s="247">
        <f t="shared" si="4"/>
        <v>0</v>
      </c>
      <c r="R32" s="247">
        <f t="shared" si="5"/>
        <v>0</v>
      </c>
      <c r="S32" s="247">
        <f t="shared" si="6"/>
        <v>0</v>
      </c>
      <c r="T32" s="247">
        <f t="shared" si="7"/>
        <v>0</v>
      </c>
      <c r="U32" s="247">
        <f t="shared" si="8"/>
        <v>0</v>
      </c>
      <c r="V32" s="247">
        <f t="shared" si="9"/>
        <v>0</v>
      </c>
      <c r="W32" s="247">
        <f t="shared" si="10"/>
        <v>0</v>
      </c>
      <c r="X32" s="247">
        <f t="shared" si="11"/>
        <v>0</v>
      </c>
      <c r="Y32" s="247">
        <f t="shared" si="12"/>
        <v>0</v>
      </c>
      <c r="Z32" s="247">
        <f t="shared" si="13"/>
        <v>0</v>
      </c>
      <c r="AA32" s="247">
        <f t="shared" si="14"/>
        <v>0</v>
      </c>
      <c r="AB32" s="247">
        <f t="shared" si="15"/>
        <v>0</v>
      </c>
      <c r="AC32" s="247">
        <f t="shared" si="16"/>
        <v>0</v>
      </c>
    </row>
    <row r="33" spans="1:29" x14ac:dyDescent="0.25">
      <c r="A33" s="22"/>
      <c r="B33" s="23"/>
      <c r="C33" s="23"/>
      <c r="D33" s="22"/>
      <c r="E33" s="22"/>
      <c r="F33" s="22"/>
      <c r="G33" s="22"/>
      <c r="H33" s="22"/>
      <c r="I33" s="22"/>
      <c r="J33" s="24"/>
      <c r="K33" s="24"/>
      <c r="N33">
        <f t="shared" si="1"/>
        <v>0</v>
      </c>
      <c r="O33">
        <f t="shared" si="2"/>
        <v>0</v>
      </c>
      <c r="P33">
        <f t="shared" si="3"/>
        <v>0</v>
      </c>
      <c r="Q33" s="247">
        <f t="shared" si="4"/>
        <v>0</v>
      </c>
      <c r="R33" s="247">
        <f t="shared" si="5"/>
        <v>0</v>
      </c>
      <c r="S33" s="247">
        <f t="shared" si="6"/>
        <v>0</v>
      </c>
      <c r="T33" s="247">
        <f t="shared" si="7"/>
        <v>0</v>
      </c>
      <c r="U33" s="247">
        <f t="shared" si="8"/>
        <v>0</v>
      </c>
      <c r="V33" s="247">
        <f t="shared" si="9"/>
        <v>0</v>
      </c>
      <c r="W33" s="247">
        <f t="shared" si="10"/>
        <v>0</v>
      </c>
      <c r="X33" s="247">
        <f t="shared" si="11"/>
        <v>0</v>
      </c>
      <c r="Y33" s="247">
        <f t="shared" si="12"/>
        <v>0</v>
      </c>
      <c r="Z33" s="247">
        <f t="shared" si="13"/>
        <v>0</v>
      </c>
      <c r="AA33" s="247">
        <f t="shared" si="14"/>
        <v>0</v>
      </c>
      <c r="AB33" s="247">
        <f t="shared" si="15"/>
        <v>0</v>
      </c>
      <c r="AC33" s="247">
        <f t="shared" si="16"/>
        <v>0</v>
      </c>
    </row>
    <row r="34" spans="1:29" ht="15.75" thickBot="1" x14ac:dyDescent="0.3">
      <c r="A34" s="22"/>
      <c r="B34" s="23"/>
      <c r="C34" s="23"/>
      <c r="D34" s="22"/>
      <c r="E34" s="22"/>
      <c r="F34" s="22"/>
      <c r="G34" s="22"/>
      <c r="H34" s="22"/>
      <c r="I34" s="22"/>
      <c r="J34" s="24"/>
      <c r="K34" s="24"/>
      <c r="N34">
        <f t="shared" si="1"/>
        <v>0</v>
      </c>
      <c r="O34">
        <f t="shared" si="2"/>
        <v>0</v>
      </c>
      <c r="P34">
        <f t="shared" si="3"/>
        <v>0</v>
      </c>
      <c r="Q34" s="247">
        <f t="shared" si="4"/>
        <v>0</v>
      </c>
      <c r="R34" s="247">
        <f t="shared" si="5"/>
        <v>0</v>
      </c>
      <c r="S34" s="247">
        <f t="shared" si="6"/>
        <v>0</v>
      </c>
      <c r="T34" s="247">
        <f t="shared" si="7"/>
        <v>0</v>
      </c>
      <c r="U34" s="247">
        <f t="shared" si="8"/>
        <v>0</v>
      </c>
      <c r="V34" s="247">
        <f t="shared" si="9"/>
        <v>0</v>
      </c>
      <c r="W34" s="247">
        <f t="shared" si="10"/>
        <v>0</v>
      </c>
      <c r="X34" s="247">
        <f t="shared" si="11"/>
        <v>0</v>
      </c>
      <c r="Y34" s="247">
        <f t="shared" si="12"/>
        <v>0</v>
      </c>
      <c r="Z34" s="247">
        <f t="shared" si="13"/>
        <v>0</v>
      </c>
      <c r="AA34" s="247">
        <f t="shared" si="14"/>
        <v>0</v>
      </c>
      <c r="AB34" s="247">
        <f t="shared" si="15"/>
        <v>0</v>
      </c>
      <c r="AC34" s="247">
        <f t="shared" si="16"/>
        <v>0</v>
      </c>
    </row>
    <row r="35" spans="1:29" ht="15.75" thickBot="1" x14ac:dyDescent="0.3">
      <c r="A35" s="86" t="s">
        <v>0</v>
      </c>
      <c r="B35" s="241" t="s">
        <v>67</v>
      </c>
      <c r="C35" s="242"/>
      <c r="D35" s="28" t="s">
        <v>160</v>
      </c>
      <c r="E35" s="128" t="s">
        <v>161</v>
      </c>
      <c r="F35" s="28" t="s">
        <v>1</v>
      </c>
      <c r="G35" s="128" t="s">
        <v>162</v>
      </c>
      <c r="H35" s="28" t="s">
        <v>2</v>
      </c>
      <c r="I35" s="128" t="s">
        <v>163</v>
      </c>
      <c r="J35" s="107" t="s">
        <v>46</v>
      </c>
      <c r="K35" s="110" t="s">
        <v>47</v>
      </c>
      <c r="N35">
        <f t="shared" si="1"/>
        <v>0</v>
      </c>
      <c r="O35">
        <f t="shared" si="2"/>
        <v>0</v>
      </c>
      <c r="P35">
        <f t="shared" si="3"/>
        <v>0</v>
      </c>
      <c r="Q35" s="247">
        <f t="shared" si="4"/>
        <v>0</v>
      </c>
      <c r="R35" s="247">
        <f t="shared" si="5"/>
        <v>0</v>
      </c>
      <c r="S35" s="247">
        <f t="shared" si="6"/>
        <v>0</v>
      </c>
      <c r="T35" s="247">
        <f t="shared" si="7"/>
        <v>0</v>
      </c>
      <c r="U35" s="247">
        <f t="shared" si="8"/>
        <v>0</v>
      </c>
      <c r="V35" s="247">
        <f t="shared" si="9"/>
        <v>0</v>
      </c>
      <c r="W35" s="247">
        <f t="shared" si="10"/>
        <v>0</v>
      </c>
      <c r="X35" s="247">
        <f t="shared" si="11"/>
        <v>0</v>
      </c>
      <c r="Y35" s="247">
        <f t="shared" si="12"/>
        <v>0</v>
      </c>
      <c r="Z35" s="247">
        <f t="shared" si="13"/>
        <v>0</v>
      </c>
      <c r="AA35" s="247">
        <f t="shared" si="14"/>
        <v>0</v>
      </c>
      <c r="AB35" s="247">
        <f t="shared" si="15"/>
        <v>0</v>
      </c>
      <c r="AC35" s="247">
        <f t="shared" si="16"/>
        <v>0</v>
      </c>
    </row>
    <row r="36" spans="1:29" ht="15.75" thickBot="1" x14ac:dyDescent="0.3">
      <c r="A36" s="195" t="s">
        <v>3</v>
      </c>
      <c r="B36" s="196" t="s">
        <v>4</v>
      </c>
      <c r="C36" s="197" t="s">
        <v>5</v>
      </c>
      <c r="D36" s="195" t="s">
        <v>6</v>
      </c>
      <c r="E36" s="198" t="s">
        <v>7</v>
      </c>
      <c r="F36" s="195" t="s">
        <v>6</v>
      </c>
      <c r="G36" s="198" t="s">
        <v>7</v>
      </c>
      <c r="H36" s="195" t="s">
        <v>6</v>
      </c>
      <c r="I36" s="198" t="s">
        <v>7</v>
      </c>
      <c r="J36" s="195" t="s">
        <v>7</v>
      </c>
      <c r="K36" s="198" t="s">
        <v>6</v>
      </c>
      <c r="N36">
        <f t="shared" si="1"/>
        <v>0</v>
      </c>
      <c r="O36">
        <f t="shared" si="2"/>
        <v>0</v>
      </c>
      <c r="P36">
        <f t="shared" si="3"/>
        <v>0</v>
      </c>
      <c r="Q36" s="247">
        <f t="shared" si="4"/>
        <v>0</v>
      </c>
      <c r="R36" s="247">
        <f t="shared" si="5"/>
        <v>0</v>
      </c>
      <c r="S36" s="247">
        <f t="shared" si="6"/>
        <v>0</v>
      </c>
      <c r="T36" s="247">
        <f t="shared" si="7"/>
        <v>0</v>
      </c>
      <c r="U36" s="247">
        <f t="shared" si="8"/>
        <v>0</v>
      </c>
      <c r="V36" s="247">
        <f t="shared" si="9"/>
        <v>0</v>
      </c>
      <c r="W36" s="247">
        <f t="shared" si="10"/>
        <v>0</v>
      </c>
      <c r="X36" s="247">
        <f t="shared" si="11"/>
        <v>0</v>
      </c>
      <c r="Y36" s="247">
        <f t="shared" si="12"/>
        <v>0</v>
      </c>
      <c r="Z36" s="247">
        <f t="shared" si="13"/>
        <v>0</v>
      </c>
      <c r="AA36" s="247">
        <f t="shared" si="14"/>
        <v>0</v>
      </c>
      <c r="AB36" s="247">
        <f t="shared" si="15"/>
        <v>0</v>
      </c>
      <c r="AC36" s="247">
        <f t="shared" si="16"/>
        <v>0</v>
      </c>
    </row>
    <row r="37" spans="1:29" x14ac:dyDescent="0.25">
      <c r="A37" s="161">
        <v>1</v>
      </c>
      <c r="B37" s="154" t="s">
        <v>176</v>
      </c>
      <c r="C37" s="225" t="s">
        <v>157</v>
      </c>
      <c r="D37" s="163">
        <v>1</v>
      </c>
      <c r="E37" s="164">
        <v>13</v>
      </c>
      <c r="F37" s="155">
        <v>1</v>
      </c>
      <c r="G37" s="156">
        <v>13</v>
      </c>
      <c r="H37" s="155"/>
      <c r="I37" s="156"/>
      <c r="J37" s="149">
        <f t="shared" ref="J37:J59" si="18">E37+G37+I37</f>
        <v>26</v>
      </c>
      <c r="K37" s="202">
        <v>0</v>
      </c>
      <c r="N37">
        <f t="shared" si="1"/>
        <v>1</v>
      </c>
      <c r="O37">
        <f t="shared" si="2"/>
        <v>1</v>
      </c>
      <c r="P37">
        <f t="shared" si="3"/>
        <v>0</v>
      </c>
      <c r="Q37" s="247">
        <f t="shared" si="4"/>
        <v>2</v>
      </c>
      <c r="R37" s="247">
        <f t="shared" si="5"/>
        <v>0</v>
      </c>
      <c r="S37" s="247">
        <f t="shared" si="6"/>
        <v>0</v>
      </c>
      <c r="T37" s="247">
        <f t="shared" si="7"/>
        <v>0</v>
      </c>
      <c r="U37" s="247">
        <f t="shared" si="8"/>
        <v>0</v>
      </c>
      <c r="V37" s="247">
        <f t="shared" si="9"/>
        <v>0</v>
      </c>
      <c r="W37" s="247">
        <f t="shared" si="10"/>
        <v>0</v>
      </c>
      <c r="X37" s="247">
        <f t="shared" si="11"/>
        <v>0</v>
      </c>
      <c r="Y37" s="247">
        <f t="shared" si="12"/>
        <v>0</v>
      </c>
      <c r="Z37" s="247">
        <f t="shared" si="13"/>
        <v>0</v>
      </c>
      <c r="AA37" s="247">
        <f t="shared" si="14"/>
        <v>0</v>
      </c>
      <c r="AB37" s="247">
        <f t="shared" si="15"/>
        <v>0</v>
      </c>
      <c r="AC37" s="247">
        <f t="shared" si="16"/>
        <v>0</v>
      </c>
    </row>
    <row r="38" spans="1:29" x14ac:dyDescent="0.25">
      <c r="A38" s="54">
        <v>2</v>
      </c>
      <c r="B38" s="5" t="s">
        <v>177</v>
      </c>
      <c r="C38" s="100" t="s">
        <v>158</v>
      </c>
      <c r="D38" s="55">
        <v>2</v>
      </c>
      <c r="E38" s="159">
        <v>11</v>
      </c>
      <c r="F38" s="41">
        <v>4</v>
      </c>
      <c r="G38" s="42">
        <v>7</v>
      </c>
      <c r="H38" s="41"/>
      <c r="I38" s="42"/>
      <c r="J38" s="149">
        <f t="shared" si="18"/>
        <v>18</v>
      </c>
      <c r="K38" s="203">
        <v>0</v>
      </c>
      <c r="N38">
        <f t="shared" si="1"/>
        <v>0</v>
      </c>
      <c r="O38">
        <f t="shared" si="2"/>
        <v>0</v>
      </c>
      <c r="P38">
        <f t="shared" si="3"/>
        <v>0</v>
      </c>
      <c r="Q38" s="247">
        <f t="shared" si="4"/>
        <v>0</v>
      </c>
      <c r="R38" s="247">
        <f t="shared" si="5"/>
        <v>1</v>
      </c>
      <c r="S38" s="247">
        <f t="shared" si="6"/>
        <v>0</v>
      </c>
      <c r="T38" s="247">
        <f t="shared" si="7"/>
        <v>0</v>
      </c>
      <c r="U38" s="247">
        <f t="shared" si="8"/>
        <v>1</v>
      </c>
      <c r="V38" s="247">
        <f t="shared" si="9"/>
        <v>0</v>
      </c>
      <c r="W38" s="247">
        <f t="shared" si="10"/>
        <v>0</v>
      </c>
      <c r="X38" s="247">
        <f t="shared" si="11"/>
        <v>0</v>
      </c>
      <c r="Y38" s="247">
        <f t="shared" si="12"/>
        <v>0</v>
      </c>
      <c r="Z38" s="247">
        <f t="shared" si="13"/>
        <v>0</v>
      </c>
      <c r="AA38" s="247">
        <f t="shared" si="14"/>
        <v>1</v>
      </c>
      <c r="AB38" s="247">
        <f t="shared" si="15"/>
        <v>0</v>
      </c>
      <c r="AC38" s="247">
        <f t="shared" si="16"/>
        <v>1</v>
      </c>
    </row>
    <row r="39" spans="1:29" x14ac:dyDescent="0.25">
      <c r="A39" s="54">
        <v>3</v>
      </c>
      <c r="B39" s="5" t="s">
        <v>178</v>
      </c>
      <c r="C39" s="100" t="s">
        <v>179</v>
      </c>
      <c r="D39" s="56">
        <v>3</v>
      </c>
      <c r="E39" s="160">
        <v>9</v>
      </c>
      <c r="F39" s="35">
        <v>3</v>
      </c>
      <c r="G39" s="36">
        <v>9</v>
      </c>
      <c r="H39" s="35"/>
      <c r="I39" s="36"/>
      <c r="J39" s="149">
        <f t="shared" si="18"/>
        <v>18</v>
      </c>
      <c r="K39" s="203">
        <v>0</v>
      </c>
      <c r="N39">
        <f t="shared" si="1"/>
        <v>0</v>
      </c>
      <c r="O39">
        <f t="shared" si="2"/>
        <v>0</v>
      </c>
      <c r="P39">
        <f t="shared" si="3"/>
        <v>0</v>
      </c>
      <c r="Q39" s="247">
        <f t="shared" si="4"/>
        <v>0</v>
      </c>
      <c r="R39" s="247">
        <f t="shared" si="5"/>
        <v>0</v>
      </c>
      <c r="S39" s="247">
        <f t="shared" si="6"/>
        <v>0</v>
      </c>
      <c r="T39" s="247">
        <f t="shared" si="7"/>
        <v>0</v>
      </c>
      <c r="U39" s="247">
        <f t="shared" si="8"/>
        <v>0</v>
      </c>
      <c r="V39" s="247">
        <f t="shared" si="9"/>
        <v>1</v>
      </c>
      <c r="W39" s="247">
        <f t="shared" si="10"/>
        <v>1</v>
      </c>
      <c r="X39" s="247">
        <f t="shared" si="11"/>
        <v>0</v>
      </c>
      <c r="Y39" s="247">
        <f t="shared" si="12"/>
        <v>2</v>
      </c>
      <c r="Z39" s="247">
        <f t="shared" si="13"/>
        <v>0</v>
      </c>
      <c r="AA39" s="247">
        <f t="shared" si="14"/>
        <v>0</v>
      </c>
      <c r="AB39" s="247">
        <f t="shared" si="15"/>
        <v>0</v>
      </c>
      <c r="AC39" s="247">
        <f t="shared" si="16"/>
        <v>0</v>
      </c>
    </row>
    <row r="40" spans="1:29" x14ac:dyDescent="0.25">
      <c r="A40" s="161">
        <v>4</v>
      </c>
      <c r="B40" s="5" t="s">
        <v>180</v>
      </c>
      <c r="C40" s="100" t="s">
        <v>114</v>
      </c>
      <c r="D40" s="55">
        <v>4</v>
      </c>
      <c r="E40" s="159">
        <v>7</v>
      </c>
      <c r="F40" s="41">
        <v>6</v>
      </c>
      <c r="G40" s="42">
        <v>5</v>
      </c>
      <c r="H40" s="41"/>
      <c r="I40" s="42"/>
      <c r="J40" s="149">
        <f t="shared" si="18"/>
        <v>12</v>
      </c>
      <c r="K40" s="202">
        <v>0</v>
      </c>
      <c r="N40">
        <f t="shared" si="1"/>
        <v>0</v>
      </c>
      <c r="O40">
        <f t="shared" si="2"/>
        <v>0</v>
      </c>
      <c r="P40">
        <f t="shared" si="3"/>
        <v>0</v>
      </c>
      <c r="Q40" s="247">
        <f t="shared" si="4"/>
        <v>0</v>
      </c>
      <c r="R40" s="247">
        <f t="shared" si="5"/>
        <v>0</v>
      </c>
      <c r="S40" s="247">
        <f t="shared" si="6"/>
        <v>0</v>
      </c>
      <c r="T40" s="247">
        <f t="shared" si="7"/>
        <v>0</v>
      </c>
      <c r="U40" s="247">
        <f t="shared" si="8"/>
        <v>0</v>
      </c>
      <c r="V40" s="247">
        <f t="shared" si="9"/>
        <v>0</v>
      </c>
      <c r="W40" s="247">
        <f t="shared" si="10"/>
        <v>0</v>
      </c>
      <c r="X40" s="247">
        <f t="shared" si="11"/>
        <v>0</v>
      </c>
      <c r="Y40" s="247">
        <f t="shared" si="12"/>
        <v>0</v>
      </c>
      <c r="Z40" s="247">
        <f t="shared" si="13"/>
        <v>1</v>
      </c>
      <c r="AA40" s="247">
        <f t="shared" si="14"/>
        <v>0</v>
      </c>
      <c r="AB40" s="247">
        <f t="shared" si="15"/>
        <v>0</v>
      </c>
      <c r="AC40" s="247">
        <f t="shared" si="16"/>
        <v>1</v>
      </c>
    </row>
    <row r="41" spans="1:29" x14ac:dyDescent="0.25">
      <c r="A41" s="54">
        <v>5</v>
      </c>
      <c r="B41" s="5" t="s">
        <v>181</v>
      </c>
      <c r="C41" s="100" t="s">
        <v>179</v>
      </c>
      <c r="D41" s="55">
        <v>5</v>
      </c>
      <c r="E41" s="159">
        <v>6</v>
      </c>
      <c r="F41" s="41">
        <v>8</v>
      </c>
      <c r="G41" s="42">
        <v>3</v>
      </c>
      <c r="H41" s="41"/>
      <c r="I41" s="42"/>
      <c r="J41" s="149">
        <f t="shared" si="18"/>
        <v>9</v>
      </c>
      <c r="K41" s="203">
        <v>0</v>
      </c>
      <c r="N41">
        <f t="shared" si="1"/>
        <v>0</v>
      </c>
      <c r="O41">
        <f t="shared" si="2"/>
        <v>0</v>
      </c>
      <c r="P41">
        <f t="shared" si="3"/>
        <v>0</v>
      </c>
      <c r="Q41" s="247">
        <f t="shared" si="4"/>
        <v>0</v>
      </c>
      <c r="R41" s="247">
        <f t="shared" si="5"/>
        <v>0</v>
      </c>
      <c r="S41" s="247">
        <f t="shared" si="6"/>
        <v>0</v>
      </c>
      <c r="T41" s="247">
        <f t="shared" si="7"/>
        <v>0</v>
      </c>
      <c r="U41" s="247">
        <f t="shared" si="8"/>
        <v>0</v>
      </c>
      <c r="V41" s="247">
        <f t="shared" si="9"/>
        <v>0</v>
      </c>
      <c r="W41" s="247">
        <f t="shared" si="10"/>
        <v>0</v>
      </c>
      <c r="X41" s="247">
        <f t="shared" si="11"/>
        <v>0</v>
      </c>
      <c r="Y41" s="247">
        <f t="shared" si="12"/>
        <v>0</v>
      </c>
      <c r="Z41" s="247">
        <f t="shared" si="13"/>
        <v>0</v>
      </c>
      <c r="AA41" s="247">
        <f t="shared" si="14"/>
        <v>0</v>
      </c>
      <c r="AB41" s="247">
        <f t="shared" si="15"/>
        <v>0</v>
      </c>
      <c r="AC41" s="247">
        <f t="shared" si="16"/>
        <v>0</v>
      </c>
    </row>
    <row r="42" spans="1:29" x14ac:dyDescent="0.25">
      <c r="A42" s="54">
        <v>6</v>
      </c>
      <c r="B42" s="14" t="s">
        <v>182</v>
      </c>
      <c r="C42" s="100" t="s">
        <v>158</v>
      </c>
      <c r="D42" s="55">
        <v>6</v>
      </c>
      <c r="E42" s="159">
        <v>5</v>
      </c>
      <c r="F42" s="41">
        <v>7</v>
      </c>
      <c r="G42" s="42">
        <v>4</v>
      </c>
      <c r="H42" s="41"/>
      <c r="I42" s="42"/>
      <c r="J42" s="149">
        <f t="shared" si="18"/>
        <v>9</v>
      </c>
      <c r="K42" s="203">
        <v>0</v>
      </c>
      <c r="N42">
        <f t="shared" si="1"/>
        <v>0</v>
      </c>
      <c r="O42">
        <f t="shared" si="2"/>
        <v>0</v>
      </c>
      <c r="P42">
        <f t="shared" si="3"/>
        <v>0</v>
      </c>
      <c r="Q42" s="247">
        <f t="shared" si="4"/>
        <v>0</v>
      </c>
      <c r="R42" s="247">
        <f t="shared" si="5"/>
        <v>0</v>
      </c>
      <c r="S42" s="247">
        <f t="shared" si="6"/>
        <v>0</v>
      </c>
      <c r="T42" s="247">
        <f t="shared" si="7"/>
        <v>0</v>
      </c>
      <c r="U42" s="247">
        <f t="shared" si="8"/>
        <v>0</v>
      </c>
      <c r="V42" s="247">
        <f t="shared" si="9"/>
        <v>0</v>
      </c>
      <c r="W42" s="247">
        <f t="shared" si="10"/>
        <v>0</v>
      </c>
      <c r="X42" s="247">
        <f t="shared" si="11"/>
        <v>0</v>
      </c>
      <c r="Y42" s="247">
        <f t="shared" si="12"/>
        <v>0</v>
      </c>
      <c r="Z42" s="247">
        <f t="shared" si="13"/>
        <v>0</v>
      </c>
      <c r="AA42" s="247">
        <f t="shared" si="14"/>
        <v>0</v>
      </c>
      <c r="AB42" s="247">
        <f t="shared" si="15"/>
        <v>0</v>
      </c>
      <c r="AC42" s="247">
        <f t="shared" si="16"/>
        <v>0</v>
      </c>
    </row>
    <row r="43" spans="1:29" x14ac:dyDescent="0.25">
      <c r="A43" s="161">
        <v>7</v>
      </c>
      <c r="B43" s="4" t="s">
        <v>183</v>
      </c>
      <c r="C43" s="100" t="s">
        <v>158</v>
      </c>
      <c r="D43" s="41">
        <v>7</v>
      </c>
      <c r="E43" s="159">
        <v>4</v>
      </c>
      <c r="F43" s="41">
        <v>2</v>
      </c>
      <c r="G43" s="42">
        <v>11</v>
      </c>
      <c r="H43" s="41"/>
      <c r="I43" s="42"/>
      <c r="J43" s="149">
        <f t="shared" si="18"/>
        <v>15</v>
      </c>
      <c r="K43" s="202">
        <v>0</v>
      </c>
      <c r="N43">
        <f t="shared" si="1"/>
        <v>0</v>
      </c>
      <c r="O43">
        <f t="shared" si="2"/>
        <v>0</v>
      </c>
      <c r="P43">
        <f t="shared" si="3"/>
        <v>0</v>
      </c>
      <c r="Q43" s="247">
        <f t="shared" si="4"/>
        <v>0</v>
      </c>
      <c r="R43" s="247">
        <f t="shared" si="5"/>
        <v>0</v>
      </c>
      <c r="S43" s="247">
        <f t="shared" si="6"/>
        <v>1</v>
      </c>
      <c r="T43" s="247">
        <f t="shared" si="7"/>
        <v>0</v>
      </c>
      <c r="U43" s="247">
        <f t="shared" si="8"/>
        <v>1</v>
      </c>
      <c r="V43" s="247">
        <f t="shared" si="9"/>
        <v>0</v>
      </c>
      <c r="W43" s="247">
        <f t="shared" si="10"/>
        <v>0</v>
      </c>
      <c r="X43" s="247">
        <f t="shared" si="11"/>
        <v>0</v>
      </c>
      <c r="Y43" s="247">
        <f t="shared" si="12"/>
        <v>0</v>
      </c>
      <c r="Z43" s="247">
        <f t="shared" si="13"/>
        <v>0</v>
      </c>
      <c r="AA43" s="247">
        <f t="shared" si="14"/>
        <v>0</v>
      </c>
      <c r="AB43" s="247">
        <f t="shared" si="15"/>
        <v>0</v>
      </c>
      <c r="AC43" s="247">
        <f t="shared" si="16"/>
        <v>0</v>
      </c>
    </row>
    <row r="44" spans="1:29" x14ac:dyDescent="0.25">
      <c r="A44" s="54">
        <v>8</v>
      </c>
      <c r="B44" s="5" t="s">
        <v>184</v>
      </c>
      <c r="C44" s="100" t="s">
        <v>185</v>
      </c>
      <c r="D44" s="56">
        <v>8</v>
      </c>
      <c r="E44" s="160">
        <v>3</v>
      </c>
      <c r="F44" s="35">
        <v>0</v>
      </c>
      <c r="G44" s="36">
        <v>0</v>
      </c>
      <c r="H44" s="35"/>
      <c r="I44" s="36"/>
      <c r="J44" s="149">
        <f t="shared" si="18"/>
        <v>3</v>
      </c>
      <c r="K44" s="203">
        <v>0</v>
      </c>
      <c r="N44">
        <f t="shared" si="1"/>
        <v>0</v>
      </c>
      <c r="O44">
        <f t="shared" si="2"/>
        <v>0</v>
      </c>
      <c r="P44">
        <f t="shared" si="3"/>
        <v>0</v>
      </c>
      <c r="Q44" s="247">
        <f t="shared" si="4"/>
        <v>0</v>
      </c>
      <c r="R44" s="247">
        <f t="shared" si="5"/>
        <v>0</v>
      </c>
      <c r="S44" s="247">
        <f t="shared" si="6"/>
        <v>0</v>
      </c>
      <c r="T44" s="247">
        <f t="shared" si="7"/>
        <v>0</v>
      </c>
      <c r="U44" s="247">
        <f t="shared" si="8"/>
        <v>0</v>
      </c>
      <c r="V44" s="247">
        <f t="shared" si="9"/>
        <v>0</v>
      </c>
      <c r="W44" s="247">
        <f t="shared" si="10"/>
        <v>0</v>
      </c>
      <c r="X44" s="247">
        <f t="shared" si="11"/>
        <v>0</v>
      </c>
      <c r="Y44" s="247">
        <f t="shared" si="12"/>
        <v>0</v>
      </c>
      <c r="Z44" s="247">
        <f t="shared" si="13"/>
        <v>0</v>
      </c>
      <c r="AA44" s="247">
        <f t="shared" si="14"/>
        <v>0</v>
      </c>
      <c r="AB44" s="247">
        <f t="shared" si="15"/>
        <v>0</v>
      </c>
      <c r="AC44" s="247">
        <f t="shared" si="16"/>
        <v>0</v>
      </c>
    </row>
    <row r="45" spans="1:29" x14ac:dyDescent="0.25">
      <c r="A45" s="54">
        <v>9</v>
      </c>
      <c r="B45" s="4" t="s">
        <v>186</v>
      </c>
      <c r="C45" s="100" t="s">
        <v>158</v>
      </c>
      <c r="D45" s="56">
        <v>9</v>
      </c>
      <c r="E45" s="160">
        <v>2</v>
      </c>
      <c r="F45" s="35">
        <v>13</v>
      </c>
      <c r="G45" s="36">
        <v>0</v>
      </c>
      <c r="H45" s="35"/>
      <c r="I45" s="36"/>
      <c r="J45" s="149">
        <f t="shared" si="18"/>
        <v>2</v>
      </c>
      <c r="K45" s="203">
        <v>0</v>
      </c>
      <c r="N45">
        <f t="shared" si="1"/>
        <v>0</v>
      </c>
      <c r="O45">
        <f t="shared" si="2"/>
        <v>0</v>
      </c>
      <c r="P45">
        <f t="shared" si="3"/>
        <v>0</v>
      </c>
      <c r="Q45" s="247">
        <f t="shared" si="4"/>
        <v>0</v>
      </c>
      <c r="R45" s="247">
        <f t="shared" si="5"/>
        <v>0</v>
      </c>
      <c r="S45" s="247">
        <f t="shared" si="6"/>
        <v>0</v>
      </c>
      <c r="T45" s="247">
        <f t="shared" si="7"/>
        <v>0</v>
      </c>
      <c r="U45" s="247">
        <f t="shared" si="8"/>
        <v>0</v>
      </c>
      <c r="V45" s="247">
        <f t="shared" si="9"/>
        <v>0</v>
      </c>
      <c r="W45" s="247">
        <f t="shared" si="10"/>
        <v>0</v>
      </c>
      <c r="X45" s="247">
        <f t="shared" si="11"/>
        <v>0</v>
      </c>
      <c r="Y45" s="247">
        <f t="shared" si="12"/>
        <v>0</v>
      </c>
      <c r="Z45" s="247">
        <f t="shared" si="13"/>
        <v>0</v>
      </c>
      <c r="AA45" s="247">
        <f t="shared" si="14"/>
        <v>0</v>
      </c>
      <c r="AB45" s="247">
        <f t="shared" si="15"/>
        <v>0</v>
      </c>
      <c r="AC45" s="247">
        <f t="shared" si="16"/>
        <v>0</v>
      </c>
    </row>
    <row r="46" spans="1:29" x14ac:dyDescent="0.25">
      <c r="A46" s="161">
        <v>10</v>
      </c>
      <c r="B46" s="5" t="s">
        <v>187</v>
      </c>
      <c r="C46" s="46" t="s">
        <v>179</v>
      </c>
      <c r="D46" s="55">
        <v>10</v>
      </c>
      <c r="E46" s="159">
        <v>1</v>
      </c>
      <c r="F46" s="41">
        <v>17</v>
      </c>
      <c r="G46" s="42">
        <v>0</v>
      </c>
      <c r="H46" s="41"/>
      <c r="I46" s="42"/>
      <c r="J46" s="149">
        <f t="shared" si="18"/>
        <v>1</v>
      </c>
      <c r="K46" s="202">
        <v>0</v>
      </c>
      <c r="N46">
        <f t="shared" si="1"/>
        <v>0</v>
      </c>
      <c r="O46">
        <f t="shared" si="2"/>
        <v>0</v>
      </c>
      <c r="P46">
        <f t="shared" si="3"/>
        <v>0</v>
      </c>
      <c r="Q46" s="247">
        <f t="shared" si="4"/>
        <v>0</v>
      </c>
      <c r="R46" s="247">
        <f t="shared" si="5"/>
        <v>0</v>
      </c>
      <c r="S46" s="247">
        <f t="shared" si="6"/>
        <v>0</v>
      </c>
      <c r="T46" s="247">
        <f t="shared" si="7"/>
        <v>0</v>
      </c>
      <c r="U46" s="247">
        <f t="shared" si="8"/>
        <v>0</v>
      </c>
      <c r="V46" s="247">
        <f t="shared" si="9"/>
        <v>0</v>
      </c>
      <c r="W46" s="247">
        <f t="shared" si="10"/>
        <v>0</v>
      </c>
      <c r="X46" s="247">
        <f t="shared" si="11"/>
        <v>0</v>
      </c>
      <c r="Y46" s="247">
        <f t="shared" si="12"/>
        <v>0</v>
      </c>
      <c r="Z46" s="247">
        <f t="shared" si="13"/>
        <v>0</v>
      </c>
      <c r="AA46" s="247">
        <f t="shared" si="14"/>
        <v>0</v>
      </c>
      <c r="AB46" s="247">
        <f t="shared" si="15"/>
        <v>0</v>
      </c>
      <c r="AC46" s="247">
        <f t="shared" si="16"/>
        <v>0</v>
      </c>
    </row>
    <row r="47" spans="1:29" x14ac:dyDescent="0.25">
      <c r="A47" s="54">
        <v>11</v>
      </c>
      <c r="B47" s="14" t="s">
        <v>188</v>
      </c>
      <c r="C47" s="46" t="s">
        <v>158</v>
      </c>
      <c r="D47" s="55">
        <v>11</v>
      </c>
      <c r="E47" s="159">
        <v>0</v>
      </c>
      <c r="F47" s="41">
        <v>5</v>
      </c>
      <c r="G47" s="42">
        <v>6</v>
      </c>
      <c r="H47" s="41"/>
      <c r="I47" s="42"/>
      <c r="J47" s="149">
        <f t="shared" si="18"/>
        <v>6</v>
      </c>
      <c r="K47" s="203">
        <v>0</v>
      </c>
      <c r="N47">
        <f t="shared" si="1"/>
        <v>0</v>
      </c>
      <c r="O47">
        <f t="shared" si="2"/>
        <v>0</v>
      </c>
      <c r="P47">
        <f t="shared" si="3"/>
        <v>0</v>
      </c>
      <c r="Q47" s="247">
        <f t="shared" si="4"/>
        <v>0</v>
      </c>
      <c r="R47" s="247">
        <f t="shared" si="5"/>
        <v>0</v>
      </c>
      <c r="S47" s="247">
        <f t="shared" si="6"/>
        <v>0</v>
      </c>
      <c r="T47" s="247">
        <f t="shared" si="7"/>
        <v>0</v>
      </c>
      <c r="U47" s="247">
        <f t="shared" si="8"/>
        <v>0</v>
      </c>
      <c r="V47" s="247">
        <f t="shared" si="9"/>
        <v>0</v>
      </c>
      <c r="W47" s="247">
        <f t="shared" si="10"/>
        <v>0</v>
      </c>
      <c r="X47" s="247">
        <f t="shared" si="11"/>
        <v>0</v>
      </c>
      <c r="Y47" s="247">
        <f t="shared" si="12"/>
        <v>0</v>
      </c>
      <c r="Z47" s="247">
        <f t="shared" si="13"/>
        <v>0</v>
      </c>
      <c r="AA47" s="247">
        <f t="shared" si="14"/>
        <v>0</v>
      </c>
      <c r="AB47" s="247">
        <f t="shared" si="15"/>
        <v>0</v>
      </c>
      <c r="AC47" s="247">
        <f t="shared" si="16"/>
        <v>0</v>
      </c>
    </row>
    <row r="48" spans="1:29" x14ac:dyDescent="0.25">
      <c r="A48" s="54">
        <v>12</v>
      </c>
      <c r="B48" s="5" t="s">
        <v>189</v>
      </c>
      <c r="C48" s="100" t="s">
        <v>114</v>
      </c>
      <c r="D48" s="55">
        <v>12</v>
      </c>
      <c r="E48" s="159">
        <v>0</v>
      </c>
      <c r="F48" s="41">
        <v>9</v>
      </c>
      <c r="G48" s="42">
        <v>2</v>
      </c>
      <c r="H48" s="41"/>
      <c r="I48" s="42"/>
      <c r="J48" s="149">
        <f t="shared" si="18"/>
        <v>2</v>
      </c>
      <c r="K48" s="203">
        <v>0</v>
      </c>
      <c r="N48">
        <f t="shared" si="1"/>
        <v>0</v>
      </c>
      <c r="O48">
        <f t="shared" si="2"/>
        <v>0</v>
      </c>
      <c r="P48">
        <f t="shared" si="3"/>
        <v>0</v>
      </c>
      <c r="Q48" s="247">
        <f t="shared" si="4"/>
        <v>0</v>
      </c>
      <c r="R48" s="247">
        <f t="shared" si="5"/>
        <v>0</v>
      </c>
      <c r="S48" s="247">
        <f t="shared" si="6"/>
        <v>0</v>
      </c>
      <c r="T48" s="247">
        <f t="shared" si="7"/>
        <v>0</v>
      </c>
      <c r="U48" s="247">
        <f t="shared" si="8"/>
        <v>0</v>
      </c>
      <c r="V48" s="247">
        <f t="shared" si="9"/>
        <v>0</v>
      </c>
      <c r="W48" s="247">
        <f t="shared" si="10"/>
        <v>0</v>
      </c>
      <c r="X48" s="247">
        <f t="shared" si="11"/>
        <v>0</v>
      </c>
      <c r="Y48" s="247">
        <f t="shared" si="12"/>
        <v>0</v>
      </c>
      <c r="Z48" s="247">
        <f t="shared" si="13"/>
        <v>0</v>
      </c>
      <c r="AA48" s="247">
        <f t="shared" si="14"/>
        <v>0</v>
      </c>
      <c r="AB48" s="247">
        <f t="shared" si="15"/>
        <v>0</v>
      </c>
      <c r="AC48" s="247">
        <f t="shared" si="16"/>
        <v>0</v>
      </c>
    </row>
    <row r="49" spans="1:29" x14ac:dyDescent="0.25">
      <c r="A49" s="161">
        <v>13</v>
      </c>
      <c r="B49" s="14" t="s">
        <v>190</v>
      </c>
      <c r="C49" s="46" t="s">
        <v>158</v>
      </c>
      <c r="D49" s="55">
        <v>13</v>
      </c>
      <c r="E49" s="159">
        <v>0</v>
      </c>
      <c r="F49" s="41">
        <v>0</v>
      </c>
      <c r="G49" s="42">
        <v>0</v>
      </c>
      <c r="H49" s="41"/>
      <c r="I49" s="42"/>
      <c r="J49" s="149">
        <f t="shared" si="18"/>
        <v>0</v>
      </c>
      <c r="K49" s="202">
        <v>0</v>
      </c>
      <c r="N49">
        <f t="shared" si="1"/>
        <v>0</v>
      </c>
      <c r="O49">
        <f t="shared" si="2"/>
        <v>0</v>
      </c>
      <c r="P49">
        <f t="shared" si="3"/>
        <v>0</v>
      </c>
      <c r="Q49" s="247">
        <f t="shared" si="4"/>
        <v>0</v>
      </c>
      <c r="R49" s="247">
        <f t="shared" si="5"/>
        <v>0</v>
      </c>
      <c r="S49" s="247">
        <f t="shared" si="6"/>
        <v>0</v>
      </c>
      <c r="T49" s="247">
        <f t="shared" si="7"/>
        <v>0</v>
      </c>
      <c r="U49" s="247">
        <f t="shared" si="8"/>
        <v>0</v>
      </c>
      <c r="V49" s="247">
        <f t="shared" si="9"/>
        <v>0</v>
      </c>
      <c r="W49" s="247">
        <f t="shared" si="10"/>
        <v>0</v>
      </c>
      <c r="X49" s="247">
        <f t="shared" si="11"/>
        <v>0</v>
      </c>
      <c r="Y49" s="247">
        <f t="shared" si="12"/>
        <v>0</v>
      </c>
      <c r="Z49" s="247">
        <f t="shared" si="13"/>
        <v>0</v>
      </c>
      <c r="AA49" s="247">
        <f t="shared" si="14"/>
        <v>0</v>
      </c>
      <c r="AB49" s="247">
        <f t="shared" si="15"/>
        <v>0</v>
      </c>
      <c r="AC49" s="247">
        <f t="shared" si="16"/>
        <v>0</v>
      </c>
    </row>
    <row r="50" spans="1:29" x14ac:dyDescent="0.25">
      <c r="A50" s="54">
        <v>14</v>
      </c>
      <c r="B50" s="14" t="s">
        <v>191</v>
      </c>
      <c r="C50" s="46" t="s">
        <v>157</v>
      </c>
      <c r="D50" s="55">
        <v>14</v>
      </c>
      <c r="E50" s="159">
        <v>0</v>
      </c>
      <c r="F50" s="41">
        <v>11</v>
      </c>
      <c r="G50" s="42">
        <v>0</v>
      </c>
      <c r="H50" s="41"/>
      <c r="I50" s="42"/>
      <c r="J50" s="149">
        <f t="shared" si="18"/>
        <v>0</v>
      </c>
      <c r="K50" s="203">
        <v>0</v>
      </c>
      <c r="N50">
        <f t="shared" si="1"/>
        <v>0</v>
      </c>
      <c r="O50">
        <f t="shared" si="2"/>
        <v>0</v>
      </c>
      <c r="P50">
        <f t="shared" si="3"/>
        <v>0</v>
      </c>
      <c r="Q50" s="247">
        <f t="shared" si="4"/>
        <v>0</v>
      </c>
      <c r="R50" s="247">
        <f t="shared" si="5"/>
        <v>0</v>
      </c>
      <c r="S50" s="247">
        <f t="shared" si="6"/>
        <v>0</v>
      </c>
      <c r="T50" s="247">
        <f t="shared" si="7"/>
        <v>0</v>
      </c>
      <c r="U50" s="247">
        <f t="shared" si="8"/>
        <v>0</v>
      </c>
      <c r="V50" s="247">
        <f t="shared" si="9"/>
        <v>0</v>
      </c>
      <c r="W50" s="247">
        <f t="shared" si="10"/>
        <v>0</v>
      </c>
      <c r="X50" s="247">
        <f t="shared" si="11"/>
        <v>0</v>
      </c>
      <c r="Y50" s="247">
        <f t="shared" si="12"/>
        <v>0</v>
      </c>
      <c r="Z50" s="247">
        <f t="shared" si="13"/>
        <v>0</v>
      </c>
      <c r="AA50" s="247">
        <f t="shared" si="14"/>
        <v>0</v>
      </c>
      <c r="AB50" s="247">
        <f t="shared" si="15"/>
        <v>0</v>
      </c>
      <c r="AC50" s="247">
        <f t="shared" si="16"/>
        <v>0</v>
      </c>
    </row>
    <row r="51" spans="1:29" x14ac:dyDescent="0.25">
      <c r="A51" s="54">
        <v>15</v>
      </c>
      <c r="B51" s="14" t="s">
        <v>192</v>
      </c>
      <c r="C51" s="46" t="s">
        <v>158</v>
      </c>
      <c r="D51" s="55">
        <v>15</v>
      </c>
      <c r="E51" s="159">
        <v>0</v>
      </c>
      <c r="F51" s="41">
        <v>15</v>
      </c>
      <c r="G51" s="42">
        <v>0</v>
      </c>
      <c r="H51" s="41"/>
      <c r="I51" s="42"/>
      <c r="J51" s="149">
        <f t="shared" si="18"/>
        <v>0</v>
      </c>
      <c r="K51" s="203">
        <v>0</v>
      </c>
      <c r="N51">
        <f t="shared" si="1"/>
        <v>0</v>
      </c>
      <c r="O51">
        <f t="shared" si="2"/>
        <v>0</v>
      </c>
      <c r="P51">
        <f t="shared" si="3"/>
        <v>0</v>
      </c>
      <c r="Q51" s="247">
        <f t="shared" si="4"/>
        <v>0</v>
      </c>
      <c r="R51" s="247">
        <f t="shared" si="5"/>
        <v>0</v>
      </c>
      <c r="S51" s="247">
        <f t="shared" si="6"/>
        <v>0</v>
      </c>
      <c r="T51" s="247">
        <f t="shared" si="7"/>
        <v>0</v>
      </c>
      <c r="U51" s="247">
        <f t="shared" si="8"/>
        <v>0</v>
      </c>
      <c r="V51" s="247">
        <f t="shared" si="9"/>
        <v>0</v>
      </c>
      <c r="W51" s="247">
        <f t="shared" si="10"/>
        <v>0</v>
      </c>
      <c r="X51" s="247">
        <f t="shared" si="11"/>
        <v>0</v>
      </c>
      <c r="Y51" s="247">
        <f t="shared" si="12"/>
        <v>0</v>
      </c>
      <c r="Z51" s="247">
        <f t="shared" si="13"/>
        <v>0</v>
      </c>
      <c r="AA51" s="247">
        <f t="shared" si="14"/>
        <v>0</v>
      </c>
      <c r="AB51" s="247">
        <f t="shared" si="15"/>
        <v>0</v>
      </c>
      <c r="AC51" s="247">
        <f t="shared" si="16"/>
        <v>0</v>
      </c>
    </row>
    <row r="52" spans="1:29" x14ac:dyDescent="0.25">
      <c r="A52" s="161">
        <v>16</v>
      </c>
      <c r="B52" s="5" t="s">
        <v>193</v>
      </c>
      <c r="C52" s="46" t="s">
        <v>158</v>
      </c>
      <c r="D52" s="55">
        <v>16</v>
      </c>
      <c r="E52" s="159">
        <v>0</v>
      </c>
      <c r="F52" s="41">
        <v>12</v>
      </c>
      <c r="G52" s="42">
        <v>0</v>
      </c>
      <c r="H52" s="41"/>
      <c r="I52" s="42"/>
      <c r="J52" s="149">
        <f t="shared" si="18"/>
        <v>0</v>
      </c>
      <c r="K52" s="202">
        <v>0</v>
      </c>
      <c r="N52">
        <f t="shared" si="1"/>
        <v>0</v>
      </c>
      <c r="O52">
        <f t="shared" si="2"/>
        <v>0</v>
      </c>
      <c r="P52">
        <f t="shared" si="3"/>
        <v>0</v>
      </c>
      <c r="Q52" s="247">
        <f t="shared" si="4"/>
        <v>0</v>
      </c>
      <c r="R52" s="247">
        <f t="shared" si="5"/>
        <v>0</v>
      </c>
      <c r="S52" s="247">
        <f t="shared" si="6"/>
        <v>0</v>
      </c>
      <c r="T52" s="247">
        <f t="shared" si="7"/>
        <v>0</v>
      </c>
      <c r="U52" s="247">
        <f t="shared" si="8"/>
        <v>0</v>
      </c>
      <c r="V52" s="247">
        <f t="shared" si="9"/>
        <v>0</v>
      </c>
      <c r="W52" s="247">
        <f t="shared" si="10"/>
        <v>0</v>
      </c>
      <c r="X52" s="247">
        <f t="shared" si="11"/>
        <v>0</v>
      </c>
      <c r="Y52" s="247">
        <f t="shared" si="12"/>
        <v>0</v>
      </c>
      <c r="Z52" s="247">
        <f t="shared" si="13"/>
        <v>0</v>
      </c>
      <c r="AA52" s="247">
        <f t="shared" si="14"/>
        <v>0</v>
      </c>
      <c r="AB52" s="247">
        <f t="shared" si="15"/>
        <v>0</v>
      </c>
      <c r="AC52" s="247">
        <f t="shared" si="16"/>
        <v>0</v>
      </c>
    </row>
    <row r="53" spans="1:29" x14ac:dyDescent="0.25">
      <c r="A53" s="54">
        <v>17</v>
      </c>
      <c r="B53" s="14" t="s">
        <v>194</v>
      </c>
      <c r="C53" s="46" t="s">
        <v>157</v>
      </c>
      <c r="D53" s="55">
        <v>17</v>
      </c>
      <c r="E53" s="159">
        <v>0</v>
      </c>
      <c r="F53" s="41">
        <v>19</v>
      </c>
      <c r="G53" s="42">
        <v>0</v>
      </c>
      <c r="H53" s="41"/>
      <c r="I53" s="42"/>
      <c r="J53" s="149">
        <f t="shared" si="18"/>
        <v>0</v>
      </c>
      <c r="K53" s="203">
        <v>0</v>
      </c>
      <c r="N53">
        <f t="shared" si="1"/>
        <v>0</v>
      </c>
      <c r="O53">
        <f t="shared" si="2"/>
        <v>0</v>
      </c>
      <c r="P53">
        <f t="shared" si="3"/>
        <v>0</v>
      </c>
      <c r="Q53" s="247">
        <f t="shared" si="4"/>
        <v>0</v>
      </c>
      <c r="R53" s="247">
        <f t="shared" si="5"/>
        <v>0</v>
      </c>
      <c r="S53" s="247">
        <f t="shared" si="6"/>
        <v>0</v>
      </c>
      <c r="T53" s="247">
        <f t="shared" si="7"/>
        <v>0</v>
      </c>
      <c r="U53" s="247">
        <f t="shared" si="8"/>
        <v>0</v>
      </c>
      <c r="V53" s="247">
        <f t="shared" si="9"/>
        <v>0</v>
      </c>
      <c r="W53" s="247">
        <f t="shared" si="10"/>
        <v>0</v>
      </c>
      <c r="X53" s="247">
        <f t="shared" si="11"/>
        <v>0</v>
      </c>
      <c r="Y53" s="247">
        <f t="shared" si="12"/>
        <v>0</v>
      </c>
      <c r="Z53" s="247">
        <f t="shared" si="13"/>
        <v>0</v>
      </c>
      <c r="AA53" s="247">
        <f t="shared" si="14"/>
        <v>0</v>
      </c>
      <c r="AB53" s="247">
        <f t="shared" si="15"/>
        <v>0</v>
      </c>
      <c r="AC53" s="247">
        <f t="shared" si="16"/>
        <v>0</v>
      </c>
    </row>
    <row r="54" spans="1:29" x14ac:dyDescent="0.25">
      <c r="A54" s="54">
        <v>18</v>
      </c>
      <c r="B54" s="14" t="s">
        <v>195</v>
      </c>
      <c r="C54" s="192" t="s">
        <v>159</v>
      </c>
      <c r="D54" s="55">
        <v>18</v>
      </c>
      <c r="E54" s="159">
        <v>0</v>
      </c>
      <c r="F54" s="41">
        <v>17</v>
      </c>
      <c r="G54" s="42">
        <v>0</v>
      </c>
      <c r="H54" s="41"/>
      <c r="I54" s="42"/>
      <c r="J54" s="149">
        <f t="shared" si="18"/>
        <v>0</v>
      </c>
      <c r="K54" s="203">
        <v>0</v>
      </c>
      <c r="N54">
        <f t="shared" si="1"/>
        <v>0</v>
      </c>
      <c r="O54">
        <f t="shared" si="2"/>
        <v>0</v>
      </c>
      <c r="P54">
        <f t="shared" si="3"/>
        <v>0</v>
      </c>
      <c r="Q54" s="247">
        <f t="shared" si="4"/>
        <v>0</v>
      </c>
      <c r="R54" s="247">
        <f t="shared" si="5"/>
        <v>0</v>
      </c>
      <c r="S54" s="247">
        <f t="shared" si="6"/>
        <v>0</v>
      </c>
      <c r="T54" s="247">
        <f t="shared" si="7"/>
        <v>0</v>
      </c>
      <c r="U54" s="247">
        <f t="shared" si="8"/>
        <v>0</v>
      </c>
      <c r="V54" s="247">
        <f t="shared" si="9"/>
        <v>0</v>
      </c>
      <c r="W54" s="247">
        <f t="shared" si="10"/>
        <v>0</v>
      </c>
      <c r="X54" s="247">
        <f t="shared" si="11"/>
        <v>0</v>
      </c>
      <c r="Y54" s="247">
        <f t="shared" si="12"/>
        <v>0</v>
      </c>
      <c r="Z54" s="247">
        <f t="shared" si="13"/>
        <v>0</v>
      </c>
      <c r="AA54" s="247">
        <f t="shared" si="14"/>
        <v>0</v>
      </c>
      <c r="AB54" s="247">
        <f t="shared" si="15"/>
        <v>0</v>
      </c>
      <c r="AC54" s="247">
        <f t="shared" si="16"/>
        <v>0</v>
      </c>
    </row>
    <row r="55" spans="1:29" x14ac:dyDescent="0.25">
      <c r="A55" s="161">
        <v>19</v>
      </c>
      <c r="B55" s="79" t="s">
        <v>196</v>
      </c>
      <c r="C55" s="186" t="s">
        <v>127</v>
      </c>
      <c r="D55" s="193">
        <v>19</v>
      </c>
      <c r="E55" s="71">
        <v>0</v>
      </c>
      <c r="F55" s="169">
        <v>0</v>
      </c>
      <c r="G55" s="194">
        <v>0</v>
      </c>
      <c r="H55" s="169"/>
      <c r="I55" s="194"/>
      <c r="J55" s="149">
        <f t="shared" si="18"/>
        <v>0</v>
      </c>
      <c r="K55" s="202">
        <v>0</v>
      </c>
      <c r="N55">
        <f t="shared" si="1"/>
        <v>0</v>
      </c>
      <c r="O55">
        <f t="shared" si="2"/>
        <v>0</v>
      </c>
      <c r="P55">
        <f t="shared" si="3"/>
        <v>0</v>
      </c>
      <c r="Q55" s="247">
        <f t="shared" si="4"/>
        <v>0</v>
      </c>
      <c r="R55" s="247">
        <f t="shared" si="5"/>
        <v>0</v>
      </c>
      <c r="S55" s="247">
        <f t="shared" si="6"/>
        <v>0</v>
      </c>
      <c r="T55" s="247">
        <f t="shared" si="7"/>
        <v>0</v>
      </c>
      <c r="U55" s="247">
        <f t="shared" si="8"/>
        <v>0</v>
      </c>
      <c r="V55" s="247">
        <f t="shared" si="9"/>
        <v>0</v>
      </c>
      <c r="W55" s="247">
        <f t="shared" si="10"/>
        <v>0</v>
      </c>
      <c r="X55" s="247">
        <f t="shared" si="11"/>
        <v>0</v>
      </c>
      <c r="Y55" s="247">
        <f t="shared" si="12"/>
        <v>0</v>
      </c>
      <c r="Z55" s="247">
        <f t="shared" si="13"/>
        <v>0</v>
      </c>
      <c r="AA55" s="247">
        <f t="shared" si="14"/>
        <v>0</v>
      </c>
      <c r="AB55" s="247">
        <f t="shared" si="15"/>
        <v>0</v>
      </c>
      <c r="AC55" s="247">
        <f t="shared" si="16"/>
        <v>0</v>
      </c>
    </row>
    <row r="56" spans="1:29" x14ac:dyDescent="0.25">
      <c r="A56" s="54">
        <v>20</v>
      </c>
      <c r="B56" s="187" t="s">
        <v>197</v>
      </c>
      <c r="C56" s="192" t="s">
        <v>179</v>
      </c>
      <c r="D56" s="193">
        <v>20</v>
      </c>
      <c r="E56" s="71">
        <v>0</v>
      </c>
      <c r="F56" s="169">
        <v>18</v>
      </c>
      <c r="G56" s="194">
        <v>0</v>
      </c>
      <c r="H56" s="169"/>
      <c r="I56" s="194"/>
      <c r="J56" s="149">
        <f t="shared" si="18"/>
        <v>0</v>
      </c>
      <c r="K56" s="203">
        <v>0</v>
      </c>
      <c r="N56">
        <f t="shared" si="1"/>
        <v>0</v>
      </c>
      <c r="O56">
        <f t="shared" si="2"/>
        <v>0</v>
      </c>
      <c r="P56">
        <f t="shared" si="3"/>
        <v>0</v>
      </c>
      <c r="Q56" s="247">
        <f t="shared" si="4"/>
        <v>0</v>
      </c>
      <c r="R56" s="247">
        <f t="shared" si="5"/>
        <v>0</v>
      </c>
      <c r="S56" s="247">
        <f t="shared" si="6"/>
        <v>0</v>
      </c>
      <c r="T56" s="247">
        <f t="shared" si="7"/>
        <v>0</v>
      </c>
      <c r="U56" s="247">
        <f t="shared" si="8"/>
        <v>0</v>
      </c>
      <c r="V56" s="247">
        <f t="shared" si="9"/>
        <v>0</v>
      </c>
      <c r="W56" s="247">
        <f t="shared" si="10"/>
        <v>0</v>
      </c>
      <c r="X56" s="247">
        <f t="shared" si="11"/>
        <v>0</v>
      </c>
      <c r="Y56" s="247">
        <f t="shared" si="12"/>
        <v>0</v>
      </c>
      <c r="Z56" s="247">
        <f t="shared" si="13"/>
        <v>0</v>
      </c>
      <c r="AA56" s="247">
        <f t="shared" si="14"/>
        <v>0</v>
      </c>
      <c r="AB56" s="247">
        <f t="shared" si="15"/>
        <v>0</v>
      </c>
      <c r="AC56" s="247">
        <f t="shared" si="16"/>
        <v>0</v>
      </c>
    </row>
    <row r="57" spans="1:29" ht="15" customHeight="1" x14ac:dyDescent="0.25">
      <c r="A57" s="54">
        <v>21</v>
      </c>
      <c r="B57" s="14" t="s">
        <v>277</v>
      </c>
      <c r="C57" s="46" t="s">
        <v>127</v>
      </c>
      <c r="D57" s="55">
        <v>0</v>
      </c>
      <c r="E57" s="159">
        <v>0</v>
      </c>
      <c r="F57" s="41">
        <v>10</v>
      </c>
      <c r="G57" s="42">
        <v>1</v>
      </c>
      <c r="H57" s="41"/>
      <c r="I57" s="42"/>
      <c r="J57" s="149">
        <f t="shared" si="18"/>
        <v>1</v>
      </c>
      <c r="K57" s="203">
        <v>0</v>
      </c>
      <c r="N57">
        <f t="shared" si="1"/>
        <v>0</v>
      </c>
      <c r="O57">
        <f t="shared" si="2"/>
        <v>0</v>
      </c>
      <c r="P57">
        <f t="shared" si="3"/>
        <v>0</v>
      </c>
      <c r="Q57" s="247">
        <f t="shared" si="4"/>
        <v>0</v>
      </c>
      <c r="R57" s="247">
        <f t="shared" si="5"/>
        <v>0</v>
      </c>
      <c r="S57" s="247">
        <f t="shared" si="6"/>
        <v>0</v>
      </c>
      <c r="T57" s="247">
        <f t="shared" si="7"/>
        <v>0</v>
      </c>
      <c r="U57" s="247">
        <f t="shared" si="8"/>
        <v>0</v>
      </c>
      <c r="V57" s="247">
        <f t="shared" si="9"/>
        <v>0</v>
      </c>
      <c r="W57" s="247">
        <f t="shared" si="10"/>
        <v>0</v>
      </c>
      <c r="X57" s="247">
        <f t="shared" si="11"/>
        <v>0</v>
      </c>
      <c r="Y57" s="247">
        <f t="shared" si="12"/>
        <v>0</v>
      </c>
      <c r="Z57" s="247">
        <f t="shared" si="13"/>
        <v>0</v>
      </c>
      <c r="AA57" s="247">
        <f t="shared" si="14"/>
        <v>0</v>
      </c>
      <c r="AB57" s="247">
        <f t="shared" si="15"/>
        <v>0</v>
      </c>
      <c r="AC57" s="247">
        <f t="shared" si="16"/>
        <v>0</v>
      </c>
    </row>
    <row r="58" spans="1:29" x14ac:dyDescent="0.25">
      <c r="A58" s="231">
        <v>22</v>
      </c>
      <c r="B58" s="232" t="s">
        <v>278</v>
      </c>
      <c r="C58" s="233" t="s">
        <v>114</v>
      </c>
      <c r="D58" s="234">
        <v>0</v>
      </c>
      <c r="E58" s="235">
        <v>0</v>
      </c>
      <c r="F58" s="229">
        <v>14</v>
      </c>
      <c r="G58" s="236">
        <v>0</v>
      </c>
      <c r="H58" s="229"/>
      <c r="I58" s="236"/>
      <c r="J58" s="149">
        <f t="shared" si="18"/>
        <v>0</v>
      </c>
      <c r="K58" s="202">
        <v>0</v>
      </c>
      <c r="N58">
        <f t="shared" si="1"/>
        <v>0</v>
      </c>
      <c r="O58">
        <f t="shared" si="2"/>
        <v>0</v>
      </c>
      <c r="P58">
        <f t="shared" si="3"/>
        <v>0</v>
      </c>
      <c r="Q58" s="247">
        <f t="shared" si="4"/>
        <v>0</v>
      </c>
      <c r="R58" s="247">
        <f t="shared" si="5"/>
        <v>0</v>
      </c>
      <c r="S58" s="247">
        <f t="shared" si="6"/>
        <v>0</v>
      </c>
      <c r="T58" s="247">
        <f t="shared" si="7"/>
        <v>0</v>
      </c>
      <c r="U58" s="247">
        <f t="shared" si="8"/>
        <v>0</v>
      </c>
      <c r="V58" s="247">
        <f t="shared" si="9"/>
        <v>0</v>
      </c>
      <c r="W58" s="247">
        <f t="shared" si="10"/>
        <v>0</v>
      </c>
      <c r="X58" s="247">
        <f t="shared" si="11"/>
        <v>0</v>
      </c>
      <c r="Y58" s="247">
        <f t="shared" si="12"/>
        <v>0</v>
      </c>
      <c r="Z58" s="247">
        <f t="shared" si="13"/>
        <v>0</v>
      </c>
      <c r="AA58" s="247">
        <f t="shared" si="14"/>
        <v>0</v>
      </c>
      <c r="AB58" s="247">
        <f t="shared" si="15"/>
        <v>0</v>
      </c>
      <c r="AC58" s="247">
        <f t="shared" si="16"/>
        <v>0</v>
      </c>
    </row>
    <row r="59" spans="1:29" ht="15" customHeight="1" thickBot="1" x14ac:dyDescent="0.3">
      <c r="A59" s="158">
        <v>23</v>
      </c>
      <c r="B59" s="127"/>
      <c r="C59" s="48"/>
      <c r="D59" s="78"/>
      <c r="E59" s="51"/>
      <c r="F59" s="49"/>
      <c r="G59" s="50"/>
      <c r="H59" s="49"/>
      <c r="I59" s="50"/>
      <c r="J59" s="149">
        <f t="shared" si="18"/>
        <v>0</v>
      </c>
      <c r="K59" s="203">
        <v>0</v>
      </c>
      <c r="N59">
        <f t="shared" si="1"/>
        <v>0</v>
      </c>
      <c r="O59">
        <f t="shared" si="2"/>
        <v>0</v>
      </c>
      <c r="P59">
        <f t="shared" si="3"/>
        <v>0</v>
      </c>
      <c r="Q59" s="247">
        <f t="shared" si="4"/>
        <v>0</v>
      </c>
      <c r="R59" s="247">
        <f t="shared" si="5"/>
        <v>0</v>
      </c>
      <c r="S59" s="247">
        <f t="shared" si="6"/>
        <v>0</v>
      </c>
      <c r="T59" s="247">
        <f t="shared" si="7"/>
        <v>0</v>
      </c>
      <c r="U59" s="247">
        <f t="shared" si="8"/>
        <v>0</v>
      </c>
      <c r="V59" s="247">
        <f t="shared" si="9"/>
        <v>0</v>
      </c>
      <c r="W59" s="247">
        <f t="shared" si="10"/>
        <v>0</v>
      </c>
      <c r="X59" s="247">
        <f t="shared" si="11"/>
        <v>0</v>
      </c>
      <c r="Y59" s="247">
        <f t="shared" si="12"/>
        <v>0</v>
      </c>
      <c r="Z59" s="247">
        <f t="shared" si="13"/>
        <v>0</v>
      </c>
      <c r="AA59" s="247">
        <f t="shared" si="14"/>
        <v>0</v>
      </c>
      <c r="AB59" s="247">
        <f t="shared" si="15"/>
        <v>0</v>
      </c>
      <c r="AC59" s="247">
        <f t="shared" si="16"/>
        <v>0</v>
      </c>
    </row>
    <row r="60" spans="1:29" ht="16.5" customHeight="1" x14ac:dyDescent="0.25">
      <c r="A60" s="63"/>
      <c r="B60" s="23"/>
      <c r="C60" s="23"/>
      <c r="D60" s="63"/>
      <c r="E60" s="22"/>
      <c r="F60" s="22"/>
      <c r="G60" s="22"/>
      <c r="H60" s="22"/>
      <c r="I60" s="22"/>
      <c r="J60" s="64"/>
      <c r="K60" s="64"/>
      <c r="N60">
        <f t="shared" si="1"/>
        <v>0</v>
      </c>
      <c r="O60">
        <f t="shared" si="2"/>
        <v>0</v>
      </c>
      <c r="P60">
        <f t="shared" si="3"/>
        <v>0</v>
      </c>
      <c r="Q60" s="247">
        <f t="shared" si="4"/>
        <v>0</v>
      </c>
      <c r="R60" s="247">
        <f t="shared" si="5"/>
        <v>0</v>
      </c>
      <c r="S60" s="247">
        <f t="shared" si="6"/>
        <v>0</v>
      </c>
      <c r="T60" s="247">
        <f t="shared" si="7"/>
        <v>0</v>
      </c>
      <c r="U60" s="247">
        <f t="shared" si="8"/>
        <v>0</v>
      </c>
      <c r="V60" s="247">
        <f t="shared" si="9"/>
        <v>0</v>
      </c>
      <c r="W60" s="247">
        <f t="shared" si="10"/>
        <v>0</v>
      </c>
      <c r="X60" s="247">
        <f t="shared" si="11"/>
        <v>0</v>
      </c>
      <c r="Y60" s="247">
        <f t="shared" si="12"/>
        <v>0</v>
      </c>
      <c r="Z60" s="247">
        <f t="shared" si="13"/>
        <v>0</v>
      </c>
      <c r="AA60" s="247">
        <f t="shared" si="14"/>
        <v>0</v>
      </c>
      <c r="AB60" s="247">
        <f t="shared" si="15"/>
        <v>0</v>
      </c>
      <c r="AC60" s="247">
        <f t="shared" si="16"/>
        <v>0</v>
      </c>
    </row>
    <row r="61" spans="1:29" ht="15.75" thickBot="1" x14ac:dyDescent="0.3">
      <c r="A61" s="22"/>
      <c r="B61" s="23"/>
      <c r="C61" s="23"/>
      <c r="D61" s="22"/>
      <c r="E61" s="22"/>
      <c r="F61" s="22"/>
      <c r="G61" s="22"/>
      <c r="H61" s="22"/>
      <c r="I61" s="22"/>
      <c r="J61" s="24"/>
      <c r="K61" s="24"/>
      <c r="N61">
        <f t="shared" si="1"/>
        <v>0</v>
      </c>
      <c r="O61">
        <f t="shared" si="2"/>
        <v>0</v>
      </c>
      <c r="P61">
        <f t="shared" si="3"/>
        <v>0</v>
      </c>
      <c r="Q61" s="247">
        <f t="shared" si="4"/>
        <v>0</v>
      </c>
      <c r="R61" s="247">
        <f t="shared" si="5"/>
        <v>0</v>
      </c>
      <c r="S61" s="247">
        <f t="shared" si="6"/>
        <v>0</v>
      </c>
      <c r="T61" s="247">
        <f t="shared" si="7"/>
        <v>0</v>
      </c>
      <c r="U61" s="247">
        <f t="shared" si="8"/>
        <v>0</v>
      </c>
      <c r="V61" s="247">
        <f t="shared" si="9"/>
        <v>0</v>
      </c>
      <c r="W61" s="247">
        <f t="shared" si="10"/>
        <v>0</v>
      </c>
      <c r="X61" s="247">
        <f t="shared" si="11"/>
        <v>0</v>
      </c>
      <c r="Y61" s="247">
        <f t="shared" si="12"/>
        <v>0</v>
      </c>
      <c r="Z61" s="247">
        <f t="shared" si="13"/>
        <v>0</v>
      </c>
      <c r="AA61" s="247">
        <f t="shared" si="14"/>
        <v>0</v>
      </c>
      <c r="AB61" s="247">
        <f t="shared" si="15"/>
        <v>0</v>
      </c>
      <c r="AC61" s="247">
        <f t="shared" si="16"/>
        <v>0</v>
      </c>
    </row>
    <row r="62" spans="1:29" x14ac:dyDescent="0.25">
      <c r="A62" s="25" t="s">
        <v>0</v>
      </c>
      <c r="B62" s="239" t="s">
        <v>68</v>
      </c>
      <c r="C62" s="240"/>
      <c r="D62" s="28" t="s">
        <v>160</v>
      </c>
      <c r="E62" s="128" t="s">
        <v>161</v>
      </c>
      <c r="F62" s="28" t="s">
        <v>1</v>
      </c>
      <c r="G62" s="128" t="s">
        <v>162</v>
      </c>
      <c r="H62" s="28" t="s">
        <v>2</v>
      </c>
      <c r="I62" s="128" t="s">
        <v>163</v>
      </c>
      <c r="J62" s="28" t="s">
        <v>46</v>
      </c>
      <c r="K62" s="29" t="s">
        <v>47</v>
      </c>
      <c r="N62">
        <f t="shared" si="1"/>
        <v>0</v>
      </c>
      <c r="O62">
        <f t="shared" si="2"/>
        <v>0</v>
      </c>
      <c r="P62">
        <f t="shared" si="3"/>
        <v>0</v>
      </c>
      <c r="Q62" s="247">
        <f t="shared" si="4"/>
        <v>0</v>
      </c>
      <c r="R62" s="247">
        <f t="shared" si="5"/>
        <v>0</v>
      </c>
      <c r="S62" s="247">
        <f t="shared" si="6"/>
        <v>0</v>
      </c>
      <c r="T62" s="247">
        <f t="shared" si="7"/>
        <v>0</v>
      </c>
      <c r="U62" s="247">
        <f t="shared" si="8"/>
        <v>0</v>
      </c>
      <c r="V62" s="247">
        <f t="shared" si="9"/>
        <v>0</v>
      </c>
      <c r="W62" s="247">
        <f t="shared" si="10"/>
        <v>0</v>
      </c>
      <c r="X62" s="247">
        <f t="shared" si="11"/>
        <v>0</v>
      </c>
      <c r="Y62" s="247">
        <f t="shared" si="12"/>
        <v>0</v>
      </c>
      <c r="Z62" s="247">
        <f t="shared" si="13"/>
        <v>0</v>
      </c>
      <c r="AA62" s="247">
        <f t="shared" si="14"/>
        <v>0</v>
      </c>
      <c r="AB62" s="247">
        <f t="shared" si="15"/>
        <v>0</v>
      </c>
      <c r="AC62" s="247">
        <f t="shared" si="16"/>
        <v>0</v>
      </c>
    </row>
    <row r="63" spans="1:29" ht="15.75" thickBot="1" x14ac:dyDescent="0.3">
      <c r="A63" s="150" t="s">
        <v>3</v>
      </c>
      <c r="B63" s="151" t="s">
        <v>4</v>
      </c>
      <c r="C63" s="152" t="s">
        <v>5</v>
      </c>
      <c r="D63" s="150" t="s">
        <v>6</v>
      </c>
      <c r="E63" s="153" t="s">
        <v>7</v>
      </c>
      <c r="F63" s="150" t="s">
        <v>6</v>
      </c>
      <c r="G63" s="153" t="s">
        <v>7</v>
      </c>
      <c r="H63" s="150" t="s">
        <v>6</v>
      </c>
      <c r="I63" s="153" t="s">
        <v>7</v>
      </c>
      <c r="J63" s="150" t="s">
        <v>7</v>
      </c>
      <c r="K63" s="153" t="s">
        <v>6</v>
      </c>
      <c r="N63">
        <f t="shared" si="1"/>
        <v>0</v>
      </c>
      <c r="O63">
        <f t="shared" si="2"/>
        <v>0</v>
      </c>
      <c r="P63">
        <f t="shared" si="3"/>
        <v>0</v>
      </c>
      <c r="Q63" s="247">
        <f t="shared" si="4"/>
        <v>0</v>
      </c>
      <c r="R63" s="247">
        <f t="shared" si="5"/>
        <v>0</v>
      </c>
      <c r="S63" s="247">
        <f t="shared" si="6"/>
        <v>0</v>
      </c>
      <c r="T63" s="247">
        <f t="shared" si="7"/>
        <v>0</v>
      </c>
      <c r="U63" s="247">
        <f t="shared" si="8"/>
        <v>0</v>
      </c>
      <c r="V63" s="247">
        <f t="shared" si="9"/>
        <v>0</v>
      </c>
      <c r="W63" s="247">
        <f t="shared" si="10"/>
        <v>0</v>
      </c>
      <c r="X63" s="247">
        <f t="shared" si="11"/>
        <v>0</v>
      </c>
      <c r="Y63" s="247">
        <f t="shared" si="12"/>
        <v>0</v>
      </c>
      <c r="Z63" s="247">
        <f t="shared" si="13"/>
        <v>0</v>
      </c>
      <c r="AA63" s="247">
        <f t="shared" si="14"/>
        <v>0</v>
      </c>
      <c r="AB63" s="247">
        <f t="shared" si="15"/>
        <v>0</v>
      </c>
      <c r="AC63" s="247">
        <f t="shared" si="16"/>
        <v>0</v>
      </c>
    </row>
    <row r="64" spans="1:29" x14ac:dyDescent="0.25">
      <c r="A64" s="144">
        <v>1</v>
      </c>
      <c r="B64" s="145" t="s">
        <v>198</v>
      </c>
      <c r="C64" s="146" t="s">
        <v>157</v>
      </c>
      <c r="D64" s="167">
        <v>1</v>
      </c>
      <c r="E64" s="148">
        <v>13</v>
      </c>
      <c r="F64" s="147">
        <v>1</v>
      </c>
      <c r="G64" s="148">
        <v>13</v>
      </c>
      <c r="H64" s="147"/>
      <c r="I64" s="168"/>
      <c r="J64" s="149">
        <f t="shared" ref="J64:J84" si="19">E64+G64+I64</f>
        <v>26</v>
      </c>
      <c r="K64" s="202">
        <v>0</v>
      </c>
      <c r="N64">
        <f t="shared" si="1"/>
        <v>1</v>
      </c>
      <c r="O64">
        <f t="shared" si="2"/>
        <v>1</v>
      </c>
      <c r="P64">
        <f t="shared" si="3"/>
        <v>0</v>
      </c>
      <c r="Q64" s="247">
        <f t="shared" si="4"/>
        <v>2</v>
      </c>
      <c r="R64" s="247">
        <f t="shared" si="5"/>
        <v>0</v>
      </c>
      <c r="S64" s="247">
        <f t="shared" si="6"/>
        <v>0</v>
      </c>
      <c r="T64" s="247">
        <f t="shared" si="7"/>
        <v>0</v>
      </c>
      <c r="U64" s="247">
        <f t="shared" si="8"/>
        <v>0</v>
      </c>
      <c r="V64" s="247">
        <f t="shared" si="9"/>
        <v>0</v>
      </c>
      <c r="W64" s="247">
        <f t="shared" si="10"/>
        <v>0</v>
      </c>
      <c r="X64" s="247">
        <f t="shared" si="11"/>
        <v>0</v>
      </c>
      <c r="Y64" s="247">
        <f t="shared" si="12"/>
        <v>0</v>
      </c>
      <c r="Z64" s="247">
        <f t="shared" si="13"/>
        <v>0</v>
      </c>
      <c r="AA64" s="247">
        <f t="shared" si="14"/>
        <v>0</v>
      </c>
      <c r="AB64" s="247">
        <f t="shared" si="15"/>
        <v>0</v>
      </c>
      <c r="AC64" s="247">
        <f t="shared" si="16"/>
        <v>0</v>
      </c>
    </row>
    <row r="65" spans="1:29" x14ac:dyDescent="0.25">
      <c r="A65" s="34">
        <v>2</v>
      </c>
      <c r="B65" s="4" t="s">
        <v>199</v>
      </c>
      <c r="C65" s="100" t="s">
        <v>158</v>
      </c>
      <c r="D65" s="142">
        <v>2</v>
      </c>
      <c r="E65" s="42">
        <v>11</v>
      </c>
      <c r="F65" s="41">
        <v>8</v>
      </c>
      <c r="G65" s="42">
        <v>3</v>
      </c>
      <c r="H65" s="41"/>
      <c r="I65" s="159"/>
      <c r="J65" s="149">
        <f t="shared" si="19"/>
        <v>14</v>
      </c>
      <c r="K65" s="203">
        <v>0</v>
      </c>
      <c r="N65">
        <f t="shared" si="1"/>
        <v>0</v>
      </c>
      <c r="O65">
        <f t="shared" si="2"/>
        <v>0</v>
      </c>
      <c r="P65">
        <f t="shared" si="3"/>
        <v>0</v>
      </c>
      <c r="Q65" s="247">
        <f t="shared" si="4"/>
        <v>0</v>
      </c>
      <c r="R65" s="247">
        <f t="shared" si="5"/>
        <v>1</v>
      </c>
      <c r="S65" s="247">
        <f t="shared" si="6"/>
        <v>0</v>
      </c>
      <c r="T65" s="247">
        <f t="shared" si="7"/>
        <v>0</v>
      </c>
      <c r="U65" s="247">
        <f t="shared" si="8"/>
        <v>1</v>
      </c>
      <c r="V65" s="247">
        <f t="shared" si="9"/>
        <v>0</v>
      </c>
      <c r="W65" s="247">
        <f t="shared" si="10"/>
        <v>0</v>
      </c>
      <c r="X65" s="247">
        <f t="shared" si="11"/>
        <v>0</v>
      </c>
      <c r="Y65" s="247">
        <f t="shared" si="12"/>
        <v>0</v>
      </c>
      <c r="Z65" s="247">
        <f t="shared" si="13"/>
        <v>0</v>
      </c>
      <c r="AA65" s="247">
        <f t="shared" si="14"/>
        <v>0</v>
      </c>
      <c r="AB65" s="247">
        <f t="shared" si="15"/>
        <v>0</v>
      </c>
      <c r="AC65" s="247">
        <f t="shared" si="16"/>
        <v>0</v>
      </c>
    </row>
    <row r="66" spans="1:29" x14ac:dyDescent="0.25">
      <c r="A66" s="34">
        <v>3</v>
      </c>
      <c r="B66" s="4" t="s">
        <v>200</v>
      </c>
      <c r="C66" s="100" t="s">
        <v>172</v>
      </c>
      <c r="D66" s="141">
        <v>3</v>
      </c>
      <c r="E66" s="36">
        <v>9</v>
      </c>
      <c r="F66" s="35">
        <v>2</v>
      </c>
      <c r="G66" s="36">
        <v>11</v>
      </c>
      <c r="H66" s="35"/>
      <c r="I66" s="160"/>
      <c r="J66" s="149">
        <f t="shared" si="19"/>
        <v>20</v>
      </c>
      <c r="K66" s="203">
        <v>0</v>
      </c>
      <c r="N66">
        <f t="shared" si="1"/>
        <v>0</v>
      </c>
      <c r="O66">
        <f t="shared" si="2"/>
        <v>0</v>
      </c>
      <c r="P66">
        <f t="shared" si="3"/>
        <v>0</v>
      </c>
      <c r="Q66" s="247">
        <f t="shared" si="4"/>
        <v>0</v>
      </c>
      <c r="R66" s="247">
        <f t="shared" si="5"/>
        <v>0</v>
      </c>
      <c r="S66" s="247">
        <f t="shared" si="6"/>
        <v>1</v>
      </c>
      <c r="T66" s="247">
        <f t="shared" si="7"/>
        <v>0</v>
      </c>
      <c r="U66" s="247">
        <f t="shared" si="8"/>
        <v>1</v>
      </c>
      <c r="V66" s="247">
        <f t="shared" si="9"/>
        <v>1</v>
      </c>
      <c r="W66" s="247">
        <f t="shared" si="10"/>
        <v>0</v>
      </c>
      <c r="X66" s="247">
        <f t="shared" si="11"/>
        <v>0</v>
      </c>
      <c r="Y66" s="247">
        <f t="shared" si="12"/>
        <v>1</v>
      </c>
      <c r="Z66" s="247">
        <f t="shared" si="13"/>
        <v>0</v>
      </c>
      <c r="AA66" s="247">
        <f t="shared" si="14"/>
        <v>0</v>
      </c>
      <c r="AB66" s="247">
        <f t="shared" si="15"/>
        <v>0</v>
      </c>
      <c r="AC66" s="247">
        <f t="shared" si="16"/>
        <v>0</v>
      </c>
    </row>
    <row r="67" spans="1:29" x14ac:dyDescent="0.25">
      <c r="A67" s="144">
        <v>4</v>
      </c>
      <c r="B67" s="4" t="s">
        <v>201</v>
      </c>
      <c r="C67" s="100" t="s">
        <v>157</v>
      </c>
      <c r="D67" s="142">
        <v>4</v>
      </c>
      <c r="E67" s="42">
        <v>7</v>
      </c>
      <c r="F67" s="41">
        <v>4</v>
      </c>
      <c r="G67" s="42">
        <v>7</v>
      </c>
      <c r="H67" s="41"/>
      <c r="I67" s="159"/>
      <c r="J67" s="149">
        <f t="shared" si="19"/>
        <v>14</v>
      </c>
      <c r="K67" s="202">
        <v>0</v>
      </c>
      <c r="N67">
        <f t="shared" si="1"/>
        <v>0</v>
      </c>
      <c r="O67">
        <f t="shared" si="2"/>
        <v>0</v>
      </c>
      <c r="P67">
        <f t="shared" si="3"/>
        <v>0</v>
      </c>
      <c r="Q67" s="247">
        <f t="shared" si="4"/>
        <v>0</v>
      </c>
      <c r="R67" s="247">
        <f t="shared" si="5"/>
        <v>0</v>
      </c>
      <c r="S67" s="247">
        <f t="shared" si="6"/>
        <v>0</v>
      </c>
      <c r="T67" s="247">
        <f t="shared" si="7"/>
        <v>0</v>
      </c>
      <c r="U67" s="247">
        <f t="shared" si="8"/>
        <v>0</v>
      </c>
      <c r="V67" s="247">
        <f t="shared" si="9"/>
        <v>0</v>
      </c>
      <c r="W67" s="247">
        <f t="shared" si="10"/>
        <v>0</v>
      </c>
      <c r="X67" s="247">
        <f t="shared" si="11"/>
        <v>0</v>
      </c>
      <c r="Y67" s="247">
        <f t="shared" si="12"/>
        <v>0</v>
      </c>
      <c r="Z67" s="247">
        <f t="shared" si="13"/>
        <v>1</v>
      </c>
      <c r="AA67" s="247">
        <f t="shared" si="14"/>
        <v>1</v>
      </c>
      <c r="AB67" s="247">
        <f t="shared" si="15"/>
        <v>0</v>
      </c>
      <c r="AC67" s="247">
        <f t="shared" si="16"/>
        <v>2</v>
      </c>
    </row>
    <row r="68" spans="1:29" x14ac:dyDescent="0.25">
      <c r="A68" s="34">
        <v>5</v>
      </c>
      <c r="B68" s="4" t="s">
        <v>202</v>
      </c>
      <c r="C68" s="100" t="s">
        <v>158</v>
      </c>
      <c r="D68" s="142">
        <v>5</v>
      </c>
      <c r="E68" s="42">
        <v>6</v>
      </c>
      <c r="F68" s="41">
        <v>5</v>
      </c>
      <c r="G68" s="42">
        <v>6</v>
      </c>
      <c r="H68" s="41"/>
      <c r="I68" s="159"/>
      <c r="J68" s="149">
        <f t="shared" si="19"/>
        <v>12</v>
      </c>
      <c r="K68" s="202">
        <v>0</v>
      </c>
      <c r="N68">
        <f t="shared" si="1"/>
        <v>0</v>
      </c>
      <c r="O68">
        <f t="shared" si="2"/>
        <v>0</v>
      </c>
      <c r="P68">
        <f t="shared" si="3"/>
        <v>0</v>
      </c>
      <c r="Q68" s="247">
        <f t="shared" si="4"/>
        <v>0</v>
      </c>
      <c r="R68" s="247">
        <f t="shared" si="5"/>
        <v>0</v>
      </c>
      <c r="S68" s="247">
        <f t="shared" si="6"/>
        <v>0</v>
      </c>
      <c r="T68" s="247">
        <f t="shared" si="7"/>
        <v>0</v>
      </c>
      <c r="U68" s="247">
        <f t="shared" si="8"/>
        <v>0</v>
      </c>
      <c r="V68" s="247">
        <f t="shared" si="9"/>
        <v>0</v>
      </c>
      <c r="W68" s="247">
        <f t="shared" si="10"/>
        <v>0</v>
      </c>
      <c r="X68" s="247">
        <f t="shared" si="11"/>
        <v>0</v>
      </c>
      <c r="Y68" s="247">
        <f t="shared" si="12"/>
        <v>0</v>
      </c>
      <c r="Z68" s="247">
        <f t="shared" si="13"/>
        <v>0</v>
      </c>
      <c r="AA68" s="247">
        <f t="shared" si="14"/>
        <v>0</v>
      </c>
      <c r="AB68" s="247">
        <f t="shared" si="15"/>
        <v>0</v>
      </c>
      <c r="AC68" s="247">
        <f t="shared" si="16"/>
        <v>0</v>
      </c>
    </row>
    <row r="69" spans="1:29" x14ac:dyDescent="0.25">
      <c r="A69" s="34">
        <v>6</v>
      </c>
      <c r="B69" s="5" t="s">
        <v>203</v>
      </c>
      <c r="C69" s="100" t="s">
        <v>172</v>
      </c>
      <c r="D69" s="142">
        <v>6</v>
      </c>
      <c r="E69" s="42">
        <v>5</v>
      </c>
      <c r="F69" s="41">
        <v>3</v>
      </c>
      <c r="G69" s="42">
        <v>9</v>
      </c>
      <c r="H69" s="41"/>
      <c r="I69" s="159"/>
      <c r="J69" s="149">
        <f t="shared" si="19"/>
        <v>14</v>
      </c>
      <c r="K69" s="203">
        <v>0</v>
      </c>
      <c r="N69">
        <f t="shared" si="1"/>
        <v>0</v>
      </c>
      <c r="O69">
        <f t="shared" si="2"/>
        <v>0</v>
      </c>
      <c r="P69">
        <f t="shared" si="3"/>
        <v>0</v>
      </c>
      <c r="Q69" s="247">
        <f t="shared" si="4"/>
        <v>0</v>
      </c>
      <c r="R69" s="247">
        <f t="shared" si="5"/>
        <v>0</v>
      </c>
      <c r="S69" s="247">
        <f t="shared" si="6"/>
        <v>0</v>
      </c>
      <c r="T69" s="247">
        <f t="shared" si="7"/>
        <v>0</v>
      </c>
      <c r="U69" s="247">
        <f t="shared" si="8"/>
        <v>0</v>
      </c>
      <c r="V69" s="247">
        <f t="shared" si="9"/>
        <v>0</v>
      </c>
      <c r="W69" s="247">
        <f t="shared" si="10"/>
        <v>1</v>
      </c>
      <c r="X69" s="247">
        <f t="shared" si="11"/>
        <v>0</v>
      </c>
      <c r="Y69" s="247">
        <f t="shared" si="12"/>
        <v>1</v>
      </c>
      <c r="Z69" s="247">
        <f t="shared" si="13"/>
        <v>0</v>
      </c>
      <c r="AA69" s="247">
        <f t="shared" si="14"/>
        <v>0</v>
      </c>
      <c r="AB69" s="247">
        <f t="shared" si="15"/>
        <v>0</v>
      </c>
      <c r="AC69" s="247">
        <f t="shared" si="16"/>
        <v>0</v>
      </c>
    </row>
    <row r="70" spans="1:29" x14ac:dyDescent="0.25">
      <c r="A70" s="144">
        <v>7</v>
      </c>
      <c r="B70" s="14" t="s">
        <v>204</v>
      </c>
      <c r="C70" s="46" t="s">
        <v>157</v>
      </c>
      <c r="D70" s="142">
        <v>7</v>
      </c>
      <c r="E70" s="42">
        <v>4</v>
      </c>
      <c r="F70" s="41">
        <v>6</v>
      </c>
      <c r="G70" s="42">
        <v>5</v>
      </c>
      <c r="H70" s="41"/>
      <c r="I70" s="159"/>
      <c r="J70" s="149">
        <f t="shared" si="19"/>
        <v>9</v>
      </c>
      <c r="K70" s="203">
        <v>0</v>
      </c>
      <c r="N70">
        <f t="shared" ref="N70:N133" si="20">COUNTIF(E70,13)</f>
        <v>0</v>
      </c>
      <c r="O70">
        <f t="shared" ref="O70:O133" si="21">COUNTIF(G70,13)</f>
        <v>0</v>
      </c>
      <c r="P70">
        <f t="shared" ref="P70:P133" si="22">COUNTIF(I70,13)</f>
        <v>0</v>
      </c>
      <c r="Q70" s="247">
        <f t="shared" ref="Q70:Q133" si="23">SUM(N70:P70)</f>
        <v>0</v>
      </c>
      <c r="R70" s="247">
        <f t="shared" ref="R70:R133" si="24">COUNTIF(E70,11)</f>
        <v>0</v>
      </c>
      <c r="S70" s="247">
        <f t="shared" ref="S70:S133" si="25">COUNTIF(G70,11)</f>
        <v>0</v>
      </c>
      <c r="T70" s="247">
        <f t="shared" ref="T70:T133" si="26">COUNTIF(I70,11)</f>
        <v>0</v>
      </c>
      <c r="U70" s="247">
        <f t="shared" ref="U70:U133" si="27">SUM(R70:T70)</f>
        <v>0</v>
      </c>
      <c r="V70" s="247">
        <f t="shared" ref="V70:V133" si="28">COUNTIF(E70,9)</f>
        <v>0</v>
      </c>
      <c r="W70" s="247">
        <f t="shared" ref="W70:W133" si="29">COUNTIF(G70,9)</f>
        <v>0</v>
      </c>
      <c r="X70" s="247">
        <f t="shared" ref="X70:X133" si="30">COUNTIF(I70,9)</f>
        <v>0</v>
      </c>
      <c r="Y70" s="247">
        <f t="shared" ref="Y70:Y133" si="31">SUM(V70:X70)</f>
        <v>0</v>
      </c>
      <c r="Z70" s="247">
        <f t="shared" ref="Z70:Z133" si="32">COUNTIF(E70, 7)</f>
        <v>0</v>
      </c>
      <c r="AA70" s="247">
        <f t="shared" ref="AA70:AA133" si="33">COUNTIF(G70, 7)</f>
        <v>0</v>
      </c>
      <c r="AB70" s="247">
        <f t="shared" ref="AB70:AB133" si="34">COUNTIF(I70, 7)</f>
        <v>0</v>
      </c>
      <c r="AC70" s="247">
        <f t="shared" ref="AC70:AC133" si="35">SUM(Z70:AB70)</f>
        <v>0</v>
      </c>
    </row>
    <row r="71" spans="1:29" x14ac:dyDescent="0.25">
      <c r="A71" s="34">
        <v>8</v>
      </c>
      <c r="B71" s="14" t="s">
        <v>205</v>
      </c>
      <c r="C71" s="15" t="s">
        <v>159</v>
      </c>
      <c r="D71" s="142">
        <v>8</v>
      </c>
      <c r="E71" s="42">
        <v>3</v>
      </c>
      <c r="F71" s="41">
        <v>9</v>
      </c>
      <c r="G71" s="42">
        <v>2</v>
      </c>
      <c r="H71" s="41"/>
      <c r="I71" s="159"/>
      <c r="J71" s="149">
        <f t="shared" si="19"/>
        <v>5</v>
      </c>
      <c r="K71" s="202">
        <v>0</v>
      </c>
      <c r="N71">
        <f t="shared" si="20"/>
        <v>0</v>
      </c>
      <c r="O71">
        <f t="shared" si="21"/>
        <v>0</v>
      </c>
      <c r="P71">
        <f t="shared" si="22"/>
        <v>0</v>
      </c>
      <c r="Q71" s="247">
        <f t="shared" si="23"/>
        <v>0</v>
      </c>
      <c r="R71" s="247">
        <f t="shared" si="24"/>
        <v>0</v>
      </c>
      <c r="S71" s="247">
        <f t="shared" si="25"/>
        <v>0</v>
      </c>
      <c r="T71" s="247">
        <f t="shared" si="26"/>
        <v>0</v>
      </c>
      <c r="U71" s="247">
        <f t="shared" si="27"/>
        <v>0</v>
      </c>
      <c r="V71" s="247">
        <f t="shared" si="28"/>
        <v>0</v>
      </c>
      <c r="W71" s="247">
        <f t="shared" si="29"/>
        <v>0</v>
      </c>
      <c r="X71" s="247">
        <f t="shared" si="30"/>
        <v>0</v>
      </c>
      <c r="Y71" s="247">
        <f t="shared" si="31"/>
        <v>0</v>
      </c>
      <c r="Z71" s="247">
        <f t="shared" si="32"/>
        <v>0</v>
      </c>
      <c r="AA71" s="247">
        <f t="shared" si="33"/>
        <v>0</v>
      </c>
      <c r="AB71" s="247">
        <f t="shared" si="34"/>
        <v>0</v>
      </c>
      <c r="AC71" s="247">
        <f t="shared" si="35"/>
        <v>0</v>
      </c>
    </row>
    <row r="72" spans="1:29" x14ac:dyDescent="0.25">
      <c r="A72" s="34">
        <v>9</v>
      </c>
      <c r="B72" s="4" t="s">
        <v>206</v>
      </c>
      <c r="C72" s="100" t="s">
        <v>158</v>
      </c>
      <c r="D72" s="142">
        <v>9</v>
      </c>
      <c r="E72" s="42">
        <v>2</v>
      </c>
      <c r="F72" s="41">
        <v>13</v>
      </c>
      <c r="G72" s="42">
        <v>0</v>
      </c>
      <c r="H72" s="41"/>
      <c r="I72" s="159"/>
      <c r="J72" s="149">
        <f t="shared" si="19"/>
        <v>2</v>
      </c>
      <c r="K72" s="202">
        <v>0</v>
      </c>
      <c r="N72">
        <f t="shared" si="20"/>
        <v>0</v>
      </c>
      <c r="O72">
        <f t="shared" si="21"/>
        <v>0</v>
      </c>
      <c r="P72">
        <f t="shared" si="22"/>
        <v>0</v>
      </c>
      <c r="Q72" s="247">
        <f t="shared" si="23"/>
        <v>0</v>
      </c>
      <c r="R72" s="247">
        <f t="shared" si="24"/>
        <v>0</v>
      </c>
      <c r="S72" s="247">
        <f t="shared" si="25"/>
        <v>0</v>
      </c>
      <c r="T72" s="247">
        <f t="shared" si="26"/>
        <v>0</v>
      </c>
      <c r="U72" s="247">
        <f t="shared" si="27"/>
        <v>0</v>
      </c>
      <c r="V72" s="247">
        <f t="shared" si="28"/>
        <v>0</v>
      </c>
      <c r="W72" s="247">
        <f t="shared" si="29"/>
        <v>0</v>
      </c>
      <c r="X72" s="247">
        <f t="shared" si="30"/>
        <v>0</v>
      </c>
      <c r="Y72" s="247">
        <f t="shared" si="31"/>
        <v>0</v>
      </c>
      <c r="Z72" s="247">
        <f t="shared" si="32"/>
        <v>0</v>
      </c>
      <c r="AA72" s="247">
        <f t="shared" si="33"/>
        <v>0</v>
      </c>
      <c r="AB72" s="247">
        <f t="shared" si="34"/>
        <v>0</v>
      </c>
      <c r="AC72" s="247">
        <f t="shared" si="35"/>
        <v>0</v>
      </c>
    </row>
    <row r="73" spans="1:29" x14ac:dyDescent="0.25">
      <c r="A73" s="144">
        <v>10</v>
      </c>
      <c r="B73" s="14" t="s">
        <v>207</v>
      </c>
      <c r="C73" s="46" t="s">
        <v>208</v>
      </c>
      <c r="D73" s="142">
        <v>10</v>
      </c>
      <c r="E73" s="42">
        <v>1</v>
      </c>
      <c r="F73" s="41">
        <v>0</v>
      </c>
      <c r="G73" s="42">
        <v>0</v>
      </c>
      <c r="H73" s="41"/>
      <c r="I73" s="159"/>
      <c r="J73" s="149">
        <f t="shared" si="19"/>
        <v>1</v>
      </c>
      <c r="K73" s="203">
        <v>0</v>
      </c>
      <c r="N73">
        <f t="shared" si="20"/>
        <v>0</v>
      </c>
      <c r="O73">
        <f t="shared" si="21"/>
        <v>0</v>
      </c>
      <c r="P73">
        <f t="shared" si="22"/>
        <v>0</v>
      </c>
      <c r="Q73" s="247">
        <f t="shared" si="23"/>
        <v>0</v>
      </c>
      <c r="R73" s="247">
        <f t="shared" si="24"/>
        <v>0</v>
      </c>
      <c r="S73" s="247">
        <f t="shared" si="25"/>
        <v>0</v>
      </c>
      <c r="T73" s="247">
        <f t="shared" si="26"/>
        <v>0</v>
      </c>
      <c r="U73" s="247">
        <f t="shared" si="27"/>
        <v>0</v>
      </c>
      <c r="V73" s="247">
        <f t="shared" si="28"/>
        <v>0</v>
      </c>
      <c r="W73" s="247">
        <f t="shared" si="29"/>
        <v>0</v>
      </c>
      <c r="X73" s="247">
        <f t="shared" si="30"/>
        <v>0</v>
      </c>
      <c r="Y73" s="247">
        <f t="shared" si="31"/>
        <v>0</v>
      </c>
      <c r="Z73" s="247">
        <f t="shared" si="32"/>
        <v>0</v>
      </c>
      <c r="AA73" s="247">
        <f t="shared" si="33"/>
        <v>0</v>
      </c>
      <c r="AB73" s="247">
        <f t="shared" si="34"/>
        <v>0</v>
      </c>
      <c r="AC73" s="247">
        <f t="shared" si="35"/>
        <v>0</v>
      </c>
    </row>
    <row r="74" spans="1:29" x14ac:dyDescent="0.25">
      <c r="A74" s="34">
        <v>11</v>
      </c>
      <c r="B74" s="4" t="s">
        <v>209</v>
      </c>
      <c r="C74" s="100" t="s">
        <v>127</v>
      </c>
      <c r="D74" s="142">
        <v>11</v>
      </c>
      <c r="E74" s="42">
        <v>0</v>
      </c>
      <c r="F74" s="41">
        <v>14</v>
      </c>
      <c r="G74" s="42">
        <v>0</v>
      </c>
      <c r="H74" s="41"/>
      <c r="I74" s="159"/>
      <c r="J74" s="149">
        <f t="shared" si="19"/>
        <v>0</v>
      </c>
      <c r="K74" s="203">
        <v>0</v>
      </c>
      <c r="N74">
        <f t="shared" si="20"/>
        <v>0</v>
      </c>
      <c r="O74">
        <f t="shared" si="21"/>
        <v>0</v>
      </c>
      <c r="P74">
        <f t="shared" si="22"/>
        <v>0</v>
      </c>
      <c r="Q74" s="247">
        <f t="shared" si="23"/>
        <v>0</v>
      </c>
      <c r="R74" s="247">
        <f t="shared" si="24"/>
        <v>0</v>
      </c>
      <c r="S74" s="247">
        <f t="shared" si="25"/>
        <v>0</v>
      </c>
      <c r="T74" s="247">
        <f t="shared" si="26"/>
        <v>0</v>
      </c>
      <c r="U74" s="247">
        <f t="shared" si="27"/>
        <v>0</v>
      </c>
      <c r="V74" s="247">
        <f t="shared" si="28"/>
        <v>0</v>
      </c>
      <c r="W74" s="247">
        <f t="shared" si="29"/>
        <v>0</v>
      </c>
      <c r="X74" s="247">
        <f t="shared" si="30"/>
        <v>0</v>
      </c>
      <c r="Y74" s="247">
        <f t="shared" si="31"/>
        <v>0</v>
      </c>
      <c r="Z74" s="247">
        <f t="shared" si="32"/>
        <v>0</v>
      </c>
      <c r="AA74" s="247">
        <f t="shared" si="33"/>
        <v>0</v>
      </c>
      <c r="AB74" s="247">
        <f t="shared" si="34"/>
        <v>0</v>
      </c>
      <c r="AC74" s="247">
        <f t="shared" si="35"/>
        <v>0</v>
      </c>
    </row>
    <row r="75" spans="1:29" x14ac:dyDescent="0.25">
      <c r="A75" s="34">
        <v>12</v>
      </c>
      <c r="B75" s="5" t="s">
        <v>210</v>
      </c>
      <c r="C75" s="100" t="s">
        <v>127</v>
      </c>
      <c r="D75" s="142">
        <v>12</v>
      </c>
      <c r="E75" s="42">
        <v>0</v>
      </c>
      <c r="F75" s="41">
        <v>11</v>
      </c>
      <c r="G75" s="42">
        <v>0</v>
      </c>
      <c r="H75" s="41"/>
      <c r="I75" s="159"/>
      <c r="J75" s="149">
        <f t="shared" si="19"/>
        <v>0</v>
      </c>
      <c r="K75" s="202">
        <v>0</v>
      </c>
      <c r="N75">
        <f t="shared" si="20"/>
        <v>0</v>
      </c>
      <c r="O75">
        <f t="shared" si="21"/>
        <v>0</v>
      </c>
      <c r="P75">
        <f t="shared" si="22"/>
        <v>0</v>
      </c>
      <c r="Q75" s="247">
        <f t="shared" si="23"/>
        <v>0</v>
      </c>
      <c r="R75" s="247">
        <f t="shared" si="24"/>
        <v>0</v>
      </c>
      <c r="S75" s="247">
        <f t="shared" si="25"/>
        <v>0</v>
      </c>
      <c r="T75" s="247">
        <f t="shared" si="26"/>
        <v>0</v>
      </c>
      <c r="U75" s="247">
        <f t="shared" si="27"/>
        <v>0</v>
      </c>
      <c r="V75" s="247">
        <f t="shared" si="28"/>
        <v>0</v>
      </c>
      <c r="W75" s="247">
        <f t="shared" si="29"/>
        <v>0</v>
      </c>
      <c r="X75" s="247">
        <f t="shared" si="30"/>
        <v>0</v>
      </c>
      <c r="Y75" s="247">
        <f t="shared" si="31"/>
        <v>0</v>
      </c>
      <c r="Z75" s="247">
        <f t="shared" si="32"/>
        <v>0</v>
      </c>
      <c r="AA75" s="247">
        <f t="shared" si="33"/>
        <v>0</v>
      </c>
      <c r="AB75" s="247">
        <f t="shared" si="34"/>
        <v>0</v>
      </c>
      <c r="AC75" s="247">
        <f t="shared" si="35"/>
        <v>0</v>
      </c>
    </row>
    <row r="76" spans="1:29" x14ac:dyDescent="0.25">
      <c r="A76" s="144">
        <v>13</v>
      </c>
      <c r="B76" s="4" t="s">
        <v>211</v>
      </c>
      <c r="C76" s="100" t="s">
        <v>158</v>
      </c>
      <c r="D76" s="141">
        <v>13</v>
      </c>
      <c r="E76" s="36">
        <v>0</v>
      </c>
      <c r="F76" s="35">
        <v>15</v>
      </c>
      <c r="G76" s="36">
        <v>0</v>
      </c>
      <c r="H76" s="35"/>
      <c r="I76" s="160"/>
      <c r="J76" s="149">
        <f t="shared" si="19"/>
        <v>0</v>
      </c>
      <c r="K76" s="202">
        <v>0</v>
      </c>
      <c r="N76">
        <f t="shared" si="20"/>
        <v>0</v>
      </c>
      <c r="O76">
        <f t="shared" si="21"/>
        <v>0</v>
      </c>
      <c r="P76">
        <f t="shared" si="22"/>
        <v>0</v>
      </c>
      <c r="Q76" s="247">
        <f t="shared" si="23"/>
        <v>0</v>
      </c>
      <c r="R76" s="247">
        <f t="shared" si="24"/>
        <v>0</v>
      </c>
      <c r="S76" s="247">
        <f t="shared" si="25"/>
        <v>0</v>
      </c>
      <c r="T76" s="247">
        <f t="shared" si="26"/>
        <v>0</v>
      </c>
      <c r="U76" s="247">
        <f t="shared" si="27"/>
        <v>0</v>
      </c>
      <c r="V76" s="247">
        <f t="shared" si="28"/>
        <v>0</v>
      </c>
      <c r="W76" s="247">
        <f t="shared" si="29"/>
        <v>0</v>
      </c>
      <c r="X76" s="247">
        <f t="shared" si="30"/>
        <v>0</v>
      </c>
      <c r="Y76" s="247">
        <f t="shared" si="31"/>
        <v>0</v>
      </c>
      <c r="Z76" s="247">
        <f t="shared" si="32"/>
        <v>0</v>
      </c>
      <c r="AA76" s="247">
        <f t="shared" si="33"/>
        <v>0</v>
      </c>
      <c r="AB76" s="247">
        <f t="shared" si="34"/>
        <v>0</v>
      </c>
      <c r="AC76" s="247">
        <f t="shared" si="35"/>
        <v>0</v>
      </c>
    </row>
    <row r="77" spans="1:29" x14ac:dyDescent="0.25">
      <c r="A77" s="34">
        <v>14</v>
      </c>
      <c r="B77" s="14" t="s">
        <v>212</v>
      </c>
      <c r="C77" s="15" t="s">
        <v>158</v>
      </c>
      <c r="D77" s="142">
        <v>14</v>
      </c>
      <c r="E77" s="42">
        <v>0</v>
      </c>
      <c r="F77" s="41">
        <v>12</v>
      </c>
      <c r="G77" s="42">
        <v>0</v>
      </c>
      <c r="H77" s="41"/>
      <c r="I77" s="159"/>
      <c r="J77" s="149">
        <f t="shared" si="19"/>
        <v>0</v>
      </c>
      <c r="K77" s="203">
        <v>0</v>
      </c>
      <c r="N77">
        <f t="shared" si="20"/>
        <v>0</v>
      </c>
      <c r="O77">
        <f t="shared" si="21"/>
        <v>0</v>
      </c>
      <c r="P77">
        <f t="shared" si="22"/>
        <v>0</v>
      </c>
      <c r="Q77" s="247">
        <f t="shared" si="23"/>
        <v>0</v>
      </c>
      <c r="R77" s="247">
        <f t="shared" si="24"/>
        <v>0</v>
      </c>
      <c r="S77" s="247">
        <f t="shared" si="25"/>
        <v>0</v>
      </c>
      <c r="T77" s="247">
        <f t="shared" si="26"/>
        <v>0</v>
      </c>
      <c r="U77" s="247">
        <f t="shared" si="27"/>
        <v>0</v>
      </c>
      <c r="V77" s="247">
        <f t="shared" si="28"/>
        <v>0</v>
      </c>
      <c r="W77" s="247">
        <f t="shared" si="29"/>
        <v>0</v>
      </c>
      <c r="X77" s="247">
        <f t="shared" si="30"/>
        <v>0</v>
      </c>
      <c r="Y77" s="247">
        <f t="shared" si="31"/>
        <v>0</v>
      </c>
      <c r="Z77" s="247">
        <f t="shared" si="32"/>
        <v>0</v>
      </c>
      <c r="AA77" s="247">
        <f t="shared" si="33"/>
        <v>0</v>
      </c>
      <c r="AB77" s="247">
        <f t="shared" si="34"/>
        <v>0</v>
      </c>
      <c r="AC77" s="247">
        <f t="shared" si="35"/>
        <v>0</v>
      </c>
    </row>
    <row r="78" spans="1:29" x14ac:dyDescent="0.25">
      <c r="A78" s="34">
        <v>15</v>
      </c>
      <c r="B78" s="14" t="s">
        <v>213</v>
      </c>
      <c r="C78" s="46" t="s">
        <v>208</v>
      </c>
      <c r="D78" s="142">
        <v>15</v>
      </c>
      <c r="E78" s="42">
        <v>0</v>
      </c>
      <c r="F78" s="41">
        <v>0</v>
      </c>
      <c r="G78" s="42">
        <v>0</v>
      </c>
      <c r="H78" s="41"/>
      <c r="I78" s="159"/>
      <c r="J78" s="149">
        <f t="shared" si="19"/>
        <v>0</v>
      </c>
      <c r="K78" s="203">
        <v>0</v>
      </c>
      <c r="N78">
        <f t="shared" si="20"/>
        <v>0</v>
      </c>
      <c r="O78">
        <f t="shared" si="21"/>
        <v>0</v>
      </c>
      <c r="P78">
        <f t="shared" si="22"/>
        <v>0</v>
      </c>
      <c r="Q78" s="247">
        <f t="shared" si="23"/>
        <v>0</v>
      </c>
      <c r="R78" s="247">
        <f t="shared" si="24"/>
        <v>0</v>
      </c>
      <c r="S78" s="247">
        <f t="shared" si="25"/>
        <v>0</v>
      </c>
      <c r="T78" s="247">
        <f t="shared" si="26"/>
        <v>0</v>
      </c>
      <c r="U78" s="247">
        <f t="shared" si="27"/>
        <v>0</v>
      </c>
      <c r="V78" s="247">
        <f t="shared" si="28"/>
        <v>0</v>
      </c>
      <c r="W78" s="247">
        <f t="shared" si="29"/>
        <v>0</v>
      </c>
      <c r="X78" s="247">
        <f t="shared" si="30"/>
        <v>0</v>
      </c>
      <c r="Y78" s="247">
        <f t="shared" si="31"/>
        <v>0</v>
      </c>
      <c r="Z78" s="247">
        <f t="shared" si="32"/>
        <v>0</v>
      </c>
      <c r="AA78" s="247">
        <f t="shared" si="33"/>
        <v>0</v>
      </c>
      <c r="AB78" s="247">
        <f t="shared" si="34"/>
        <v>0</v>
      </c>
      <c r="AC78" s="247">
        <f t="shared" si="35"/>
        <v>0</v>
      </c>
    </row>
    <row r="79" spans="1:29" x14ac:dyDescent="0.25">
      <c r="A79" s="144">
        <v>16</v>
      </c>
      <c r="B79" s="14" t="s">
        <v>214</v>
      </c>
      <c r="C79" s="46" t="s">
        <v>208</v>
      </c>
      <c r="D79" s="142">
        <v>16</v>
      </c>
      <c r="E79" s="42">
        <v>0</v>
      </c>
      <c r="F79" s="41">
        <v>0</v>
      </c>
      <c r="G79" s="42">
        <v>0</v>
      </c>
      <c r="H79" s="41"/>
      <c r="I79" s="159"/>
      <c r="J79" s="149">
        <f t="shared" si="19"/>
        <v>0</v>
      </c>
      <c r="K79" s="202">
        <v>0</v>
      </c>
      <c r="N79">
        <f t="shared" si="20"/>
        <v>0</v>
      </c>
      <c r="O79">
        <f t="shared" si="21"/>
        <v>0</v>
      </c>
      <c r="P79">
        <f t="shared" si="22"/>
        <v>0</v>
      </c>
      <c r="Q79" s="247">
        <f t="shared" si="23"/>
        <v>0</v>
      </c>
      <c r="R79" s="247">
        <f t="shared" si="24"/>
        <v>0</v>
      </c>
      <c r="S79" s="247">
        <f t="shared" si="25"/>
        <v>0</v>
      </c>
      <c r="T79" s="247">
        <f t="shared" si="26"/>
        <v>0</v>
      </c>
      <c r="U79" s="247">
        <f t="shared" si="27"/>
        <v>0</v>
      </c>
      <c r="V79" s="247">
        <f t="shared" si="28"/>
        <v>0</v>
      </c>
      <c r="W79" s="247">
        <f t="shared" si="29"/>
        <v>0</v>
      </c>
      <c r="X79" s="247">
        <f t="shared" si="30"/>
        <v>0</v>
      </c>
      <c r="Y79" s="247">
        <f t="shared" si="31"/>
        <v>0</v>
      </c>
      <c r="Z79" s="247">
        <f t="shared" si="32"/>
        <v>0</v>
      </c>
      <c r="AA79" s="247">
        <f t="shared" si="33"/>
        <v>0</v>
      </c>
      <c r="AB79" s="247">
        <f t="shared" si="34"/>
        <v>0</v>
      </c>
      <c r="AC79" s="247">
        <f t="shared" si="35"/>
        <v>0</v>
      </c>
    </row>
    <row r="80" spans="1:29" x14ac:dyDescent="0.25">
      <c r="A80" s="34">
        <v>17</v>
      </c>
      <c r="B80" s="187" t="s">
        <v>215</v>
      </c>
      <c r="C80" s="46" t="s">
        <v>157</v>
      </c>
      <c r="D80" s="176">
        <v>17</v>
      </c>
      <c r="E80" s="194">
        <v>0</v>
      </c>
      <c r="F80" s="41">
        <v>0</v>
      </c>
      <c r="G80" s="42">
        <v>0</v>
      </c>
      <c r="H80" s="169"/>
      <c r="I80" s="71"/>
      <c r="J80" s="149">
        <f t="shared" si="19"/>
        <v>0</v>
      </c>
      <c r="K80" s="202">
        <v>0</v>
      </c>
      <c r="N80">
        <f t="shared" si="20"/>
        <v>0</v>
      </c>
      <c r="O80">
        <f t="shared" si="21"/>
        <v>0</v>
      </c>
      <c r="P80">
        <f t="shared" si="22"/>
        <v>0</v>
      </c>
      <c r="Q80" s="247">
        <f t="shared" si="23"/>
        <v>0</v>
      </c>
      <c r="R80" s="247">
        <f t="shared" si="24"/>
        <v>0</v>
      </c>
      <c r="S80" s="247">
        <f t="shared" si="25"/>
        <v>0</v>
      </c>
      <c r="T80" s="247">
        <f t="shared" si="26"/>
        <v>0</v>
      </c>
      <c r="U80" s="247">
        <f t="shared" si="27"/>
        <v>0</v>
      </c>
      <c r="V80" s="247">
        <f t="shared" si="28"/>
        <v>0</v>
      </c>
      <c r="W80" s="247">
        <f t="shared" si="29"/>
        <v>0</v>
      </c>
      <c r="X80" s="247">
        <f t="shared" si="30"/>
        <v>0</v>
      </c>
      <c r="Y80" s="247">
        <f t="shared" si="31"/>
        <v>0</v>
      </c>
      <c r="Z80" s="247">
        <f t="shared" si="32"/>
        <v>0</v>
      </c>
      <c r="AA80" s="247">
        <f t="shared" si="33"/>
        <v>0</v>
      </c>
      <c r="AB80" s="247">
        <f t="shared" si="34"/>
        <v>0</v>
      </c>
      <c r="AC80" s="247">
        <f t="shared" si="35"/>
        <v>0</v>
      </c>
    </row>
    <row r="81" spans="1:29" x14ac:dyDescent="0.25">
      <c r="A81" s="34">
        <v>18</v>
      </c>
      <c r="B81" s="187" t="s">
        <v>230</v>
      </c>
      <c r="C81" s="46" t="s">
        <v>279</v>
      </c>
      <c r="D81" s="176">
        <v>5</v>
      </c>
      <c r="E81" s="194">
        <v>6</v>
      </c>
      <c r="F81" s="169">
        <v>7</v>
      </c>
      <c r="G81" s="194">
        <v>4</v>
      </c>
      <c r="H81" s="169"/>
      <c r="I81" s="71"/>
      <c r="J81" s="149">
        <f t="shared" si="19"/>
        <v>10</v>
      </c>
      <c r="K81" s="203">
        <v>0</v>
      </c>
      <c r="N81">
        <f t="shared" si="20"/>
        <v>0</v>
      </c>
      <c r="O81">
        <f t="shared" si="21"/>
        <v>0</v>
      </c>
      <c r="P81">
        <f t="shared" si="22"/>
        <v>0</v>
      </c>
      <c r="Q81" s="247">
        <f t="shared" si="23"/>
        <v>0</v>
      </c>
      <c r="R81" s="247">
        <f t="shared" si="24"/>
        <v>0</v>
      </c>
      <c r="S81" s="247">
        <f t="shared" si="25"/>
        <v>0</v>
      </c>
      <c r="T81" s="247">
        <f t="shared" si="26"/>
        <v>0</v>
      </c>
      <c r="U81" s="247">
        <f t="shared" si="27"/>
        <v>0</v>
      </c>
      <c r="V81" s="247">
        <f t="shared" si="28"/>
        <v>0</v>
      </c>
      <c r="W81" s="247">
        <f t="shared" si="29"/>
        <v>0</v>
      </c>
      <c r="X81" s="247">
        <f t="shared" si="30"/>
        <v>0</v>
      </c>
      <c r="Y81" s="247">
        <f t="shared" si="31"/>
        <v>0</v>
      </c>
      <c r="Z81" s="247">
        <f t="shared" si="32"/>
        <v>0</v>
      </c>
      <c r="AA81" s="247">
        <f t="shared" si="33"/>
        <v>0</v>
      </c>
      <c r="AB81" s="247">
        <f t="shared" si="34"/>
        <v>0</v>
      </c>
      <c r="AC81" s="247">
        <f t="shared" si="35"/>
        <v>0</v>
      </c>
    </row>
    <row r="82" spans="1:29" x14ac:dyDescent="0.25">
      <c r="A82" s="34">
        <v>19</v>
      </c>
      <c r="B82" s="187" t="s">
        <v>280</v>
      </c>
      <c r="C82" s="192" t="s">
        <v>157</v>
      </c>
      <c r="D82" s="176">
        <v>0</v>
      </c>
      <c r="E82" s="194">
        <v>0</v>
      </c>
      <c r="F82" s="169">
        <v>10</v>
      </c>
      <c r="G82" s="194">
        <v>1</v>
      </c>
      <c r="H82" s="169"/>
      <c r="I82" s="71"/>
      <c r="J82" s="149">
        <f t="shared" si="19"/>
        <v>1</v>
      </c>
      <c r="K82" s="203">
        <v>0</v>
      </c>
      <c r="N82">
        <f t="shared" si="20"/>
        <v>0</v>
      </c>
      <c r="O82">
        <f t="shared" si="21"/>
        <v>0</v>
      </c>
      <c r="P82">
        <f t="shared" si="22"/>
        <v>0</v>
      </c>
      <c r="Q82" s="247">
        <f t="shared" si="23"/>
        <v>0</v>
      </c>
      <c r="R82" s="247">
        <f t="shared" si="24"/>
        <v>0</v>
      </c>
      <c r="S82" s="247">
        <f t="shared" si="25"/>
        <v>0</v>
      </c>
      <c r="T82" s="247">
        <f t="shared" si="26"/>
        <v>0</v>
      </c>
      <c r="U82" s="247">
        <f t="shared" si="27"/>
        <v>0</v>
      </c>
      <c r="V82" s="247">
        <f t="shared" si="28"/>
        <v>0</v>
      </c>
      <c r="W82" s="247">
        <f t="shared" si="29"/>
        <v>0</v>
      </c>
      <c r="X82" s="247">
        <f t="shared" si="30"/>
        <v>0</v>
      </c>
      <c r="Y82" s="247">
        <f t="shared" si="31"/>
        <v>0</v>
      </c>
      <c r="Z82" s="247">
        <f t="shared" si="32"/>
        <v>0</v>
      </c>
      <c r="AA82" s="247">
        <f t="shared" si="33"/>
        <v>0</v>
      </c>
      <c r="AB82" s="247">
        <f t="shared" si="34"/>
        <v>0</v>
      </c>
      <c r="AC82" s="247">
        <f t="shared" si="35"/>
        <v>0</v>
      </c>
    </row>
    <row r="83" spans="1:29" x14ac:dyDescent="0.25">
      <c r="A83" s="144">
        <v>20</v>
      </c>
      <c r="B83" s="187"/>
      <c r="C83" s="192"/>
      <c r="D83" s="176"/>
      <c r="E83" s="194"/>
      <c r="F83" s="169"/>
      <c r="G83" s="194"/>
      <c r="H83" s="169"/>
      <c r="I83" s="71"/>
      <c r="J83" s="149">
        <f t="shared" si="19"/>
        <v>0</v>
      </c>
      <c r="K83" s="202">
        <v>0</v>
      </c>
      <c r="N83">
        <f t="shared" si="20"/>
        <v>0</v>
      </c>
      <c r="O83">
        <f t="shared" si="21"/>
        <v>0</v>
      </c>
      <c r="P83">
        <f t="shared" si="22"/>
        <v>0</v>
      </c>
      <c r="Q83" s="247">
        <f t="shared" si="23"/>
        <v>0</v>
      </c>
      <c r="R83" s="247">
        <f t="shared" si="24"/>
        <v>0</v>
      </c>
      <c r="S83" s="247">
        <f t="shared" si="25"/>
        <v>0</v>
      </c>
      <c r="T83" s="247">
        <f t="shared" si="26"/>
        <v>0</v>
      </c>
      <c r="U83" s="247">
        <f t="shared" si="27"/>
        <v>0</v>
      </c>
      <c r="V83" s="247">
        <f t="shared" si="28"/>
        <v>0</v>
      </c>
      <c r="W83" s="247">
        <f t="shared" si="29"/>
        <v>0</v>
      </c>
      <c r="X83" s="247">
        <f t="shared" si="30"/>
        <v>0</v>
      </c>
      <c r="Y83" s="247">
        <f t="shared" si="31"/>
        <v>0</v>
      </c>
      <c r="Z83" s="247">
        <f t="shared" si="32"/>
        <v>0</v>
      </c>
      <c r="AA83" s="247">
        <f t="shared" si="33"/>
        <v>0</v>
      </c>
      <c r="AB83" s="247">
        <f t="shared" si="34"/>
        <v>0</v>
      </c>
      <c r="AC83" s="247">
        <f t="shared" si="35"/>
        <v>0</v>
      </c>
    </row>
    <row r="84" spans="1:29" ht="15.75" thickBot="1" x14ac:dyDescent="0.3">
      <c r="A84" s="206">
        <v>21</v>
      </c>
      <c r="B84" s="127"/>
      <c r="C84" s="48"/>
      <c r="D84" s="62"/>
      <c r="E84" s="50"/>
      <c r="F84" s="49"/>
      <c r="G84" s="50"/>
      <c r="H84" s="49"/>
      <c r="I84" s="51"/>
      <c r="J84" s="149">
        <f t="shared" si="19"/>
        <v>0</v>
      </c>
      <c r="K84" s="202">
        <v>0</v>
      </c>
      <c r="N84">
        <f t="shared" si="20"/>
        <v>0</v>
      </c>
      <c r="O84">
        <f t="shared" si="21"/>
        <v>0</v>
      </c>
      <c r="P84">
        <f t="shared" si="22"/>
        <v>0</v>
      </c>
      <c r="Q84" s="247">
        <f t="shared" si="23"/>
        <v>0</v>
      </c>
      <c r="R84" s="247">
        <f t="shared" si="24"/>
        <v>0</v>
      </c>
      <c r="S84" s="247">
        <f t="shared" si="25"/>
        <v>0</v>
      </c>
      <c r="T84" s="247">
        <f t="shared" si="26"/>
        <v>0</v>
      </c>
      <c r="U84" s="247">
        <f t="shared" si="27"/>
        <v>0</v>
      </c>
      <c r="V84" s="247">
        <f t="shared" si="28"/>
        <v>0</v>
      </c>
      <c r="W84" s="247">
        <f t="shared" si="29"/>
        <v>0</v>
      </c>
      <c r="X84" s="247">
        <f t="shared" si="30"/>
        <v>0</v>
      </c>
      <c r="Y84" s="247">
        <f t="shared" si="31"/>
        <v>0</v>
      </c>
      <c r="Z84" s="247">
        <f t="shared" si="32"/>
        <v>0</v>
      </c>
      <c r="AA84" s="247">
        <f t="shared" si="33"/>
        <v>0</v>
      </c>
      <c r="AB84" s="247">
        <f t="shared" si="34"/>
        <v>0</v>
      </c>
      <c r="AC84" s="247">
        <f t="shared" si="35"/>
        <v>0</v>
      </c>
    </row>
    <row r="85" spans="1:29" x14ac:dyDescent="0.25">
      <c r="A85" s="22"/>
      <c r="B85" s="23"/>
      <c r="C85" s="23"/>
      <c r="D85" s="22"/>
      <c r="E85" s="22"/>
      <c r="F85" s="22"/>
      <c r="G85" s="22"/>
      <c r="H85" s="22"/>
      <c r="I85" s="22"/>
      <c r="J85" s="24"/>
      <c r="K85" s="24"/>
      <c r="N85">
        <f t="shared" si="20"/>
        <v>0</v>
      </c>
      <c r="O85">
        <f t="shared" si="21"/>
        <v>0</v>
      </c>
      <c r="P85">
        <f t="shared" si="22"/>
        <v>0</v>
      </c>
      <c r="Q85" s="247">
        <f t="shared" si="23"/>
        <v>0</v>
      </c>
      <c r="R85" s="247">
        <f t="shared" si="24"/>
        <v>0</v>
      </c>
      <c r="S85" s="247">
        <f t="shared" si="25"/>
        <v>0</v>
      </c>
      <c r="T85" s="247">
        <f t="shared" si="26"/>
        <v>0</v>
      </c>
      <c r="U85" s="247">
        <f t="shared" si="27"/>
        <v>0</v>
      </c>
      <c r="V85" s="247">
        <f t="shared" si="28"/>
        <v>0</v>
      </c>
      <c r="W85" s="247">
        <f t="shared" si="29"/>
        <v>0</v>
      </c>
      <c r="X85" s="247">
        <f t="shared" si="30"/>
        <v>0</v>
      </c>
      <c r="Y85" s="247">
        <f t="shared" si="31"/>
        <v>0</v>
      </c>
      <c r="Z85" s="247">
        <f t="shared" si="32"/>
        <v>0</v>
      </c>
      <c r="AA85" s="247">
        <f t="shared" si="33"/>
        <v>0</v>
      </c>
      <c r="AB85" s="247">
        <f t="shared" si="34"/>
        <v>0</v>
      </c>
      <c r="AC85" s="247">
        <f t="shared" si="35"/>
        <v>0</v>
      </c>
    </row>
    <row r="86" spans="1:29" ht="15.75" thickBot="1" x14ac:dyDescent="0.3">
      <c r="A86" s="22"/>
      <c r="B86" s="23"/>
      <c r="C86" s="23"/>
      <c r="D86" s="22"/>
      <c r="E86" s="22"/>
      <c r="F86" s="22"/>
      <c r="G86" s="22"/>
      <c r="H86" s="22"/>
      <c r="I86" s="22"/>
      <c r="J86" s="24"/>
      <c r="K86" s="24"/>
      <c r="N86">
        <f t="shared" si="20"/>
        <v>0</v>
      </c>
      <c r="O86">
        <f t="shared" si="21"/>
        <v>0</v>
      </c>
      <c r="P86">
        <f t="shared" si="22"/>
        <v>0</v>
      </c>
      <c r="Q86" s="247">
        <f t="shared" si="23"/>
        <v>0</v>
      </c>
      <c r="R86" s="247">
        <f t="shared" si="24"/>
        <v>0</v>
      </c>
      <c r="S86" s="247">
        <f t="shared" si="25"/>
        <v>0</v>
      </c>
      <c r="T86" s="247">
        <f t="shared" si="26"/>
        <v>0</v>
      </c>
      <c r="U86" s="247">
        <f t="shared" si="27"/>
        <v>0</v>
      </c>
      <c r="V86" s="247">
        <f t="shared" si="28"/>
        <v>0</v>
      </c>
      <c r="W86" s="247">
        <f t="shared" si="29"/>
        <v>0</v>
      </c>
      <c r="X86" s="247">
        <f t="shared" si="30"/>
        <v>0</v>
      </c>
      <c r="Y86" s="247">
        <f t="shared" si="31"/>
        <v>0</v>
      </c>
      <c r="Z86" s="247">
        <f t="shared" si="32"/>
        <v>0</v>
      </c>
      <c r="AA86" s="247">
        <f t="shared" si="33"/>
        <v>0</v>
      </c>
      <c r="AB86" s="247">
        <f t="shared" si="34"/>
        <v>0</v>
      </c>
      <c r="AC86" s="247">
        <f t="shared" si="35"/>
        <v>0</v>
      </c>
    </row>
    <row r="87" spans="1:29" ht="15.75" thickBot="1" x14ac:dyDescent="0.3">
      <c r="A87" s="25" t="s">
        <v>0</v>
      </c>
      <c r="B87" s="239" t="s">
        <v>69</v>
      </c>
      <c r="C87" s="240"/>
      <c r="D87" s="28" t="s">
        <v>160</v>
      </c>
      <c r="E87" s="128" t="s">
        <v>161</v>
      </c>
      <c r="F87" s="28" t="s">
        <v>1</v>
      </c>
      <c r="G87" s="128" t="s">
        <v>162</v>
      </c>
      <c r="H87" s="28" t="s">
        <v>2</v>
      </c>
      <c r="I87" s="128" t="s">
        <v>163</v>
      </c>
      <c r="J87" s="107" t="s">
        <v>46</v>
      </c>
      <c r="K87" s="110" t="s">
        <v>47</v>
      </c>
      <c r="N87">
        <f t="shared" si="20"/>
        <v>0</v>
      </c>
      <c r="O87">
        <f t="shared" si="21"/>
        <v>0</v>
      </c>
      <c r="P87">
        <f t="shared" si="22"/>
        <v>0</v>
      </c>
      <c r="Q87" s="247">
        <f t="shared" si="23"/>
        <v>0</v>
      </c>
      <c r="R87" s="247">
        <f t="shared" si="24"/>
        <v>0</v>
      </c>
      <c r="S87" s="247">
        <f t="shared" si="25"/>
        <v>0</v>
      </c>
      <c r="T87" s="247">
        <f t="shared" si="26"/>
        <v>0</v>
      </c>
      <c r="U87" s="247">
        <f t="shared" si="27"/>
        <v>0</v>
      </c>
      <c r="V87" s="247">
        <f t="shared" si="28"/>
        <v>0</v>
      </c>
      <c r="W87" s="247">
        <f t="shared" si="29"/>
        <v>0</v>
      </c>
      <c r="X87" s="247">
        <f t="shared" si="30"/>
        <v>0</v>
      </c>
      <c r="Y87" s="247">
        <f t="shared" si="31"/>
        <v>0</v>
      </c>
      <c r="Z87" s="247">
        <f t="shared" si="32"/>
        <v>0</v>
      </c>
      <c r="AA87" s="247">
        <f t="shared" si="33"/>
        <v>0</v>
      </c>
      <c r="AB87" s="247">
        <f t="shared" si="34"/>
        <v>0</v>
      </c>
      <c r="AC87" s="247">
        <f t="shared" si="35"/>
        <v>0</v>
      </c>
    </row>
    <row r="88" spans="1:29" ht="15.75" thickBot="1" x14ac:dyDescent="0.3">
      <c r="A88" s="150" t="s">
        <v>3</v>
      </c>
      <c r="B88" s="151" t="s">
        <v>4</v>
      </c>
      <c r="C88" s="152" t="s">
        <v>5</v>
      </c>
      <c r="D88" s="150" t="s">
        <v>6</v>
      </c>
      <c r="E88" s="153" t="s">
        <v>7</v>
      </c>
      <c r="F88" s="150" t="s">
        <v>6</v>
      </c>
      <c r="G88" s="153" t="s">
        <v>7</v>
      </c>
      <c r="H88" s="150" t="s">
        <v>6</v>
      </c>
      <c r="I88" s="153" t="s">
        <v>7</v>
      </c>
      <c r="J88" s="195" t="s">
        <v>7</v>
      </c>
      <c r="K88" s="198" t="s">
        <v>6</v>
      </c>
      <c r="N88">
        <f t="shared" si="20"/>
        <v>0</v>
      </c>
      <c r="O88">
        <f t="shared" si="21"/>
        <v>0</v>
      </c>
      <c r="P88">
        <f t="shared" si="22"/>
        <v>0</v>
      </c>
      <c r="Q88" s="247">
        <f t="shared" si="23"/>
        <v>0</v>
      </c>
      <c r="R88" s="247">
        <f t="shared" si="24"/>
        <v>0</v>
      </c>
      <c r="S88" s="247">
        <f t="shared" si="25"/>
        <v>0</v>
      </c>
      <c r="T88" s="247">
        <f t="shared" si="26"/>
        <v>0</v>
      </c>
      <c r="U88" s="247">
        <f t="shared" si="27"/>
        <v>0</v>
      </c>
      <c r="V88" s="247">
        <f t="shared" si="28"/>
        <v>0</v>
      </c>
      <c r="W88" s="247">
        <f t="shared" si="29"/>
        <v>0</v>
      </c>
      <c r="X88" s="247">
        <f t="shared" si="30"/>
        <v>0</v>
      </c>
      <c r="Y88" s="247">
        <f t="shared" si="31"/>
        <v>0</v>
      </c>
      <c r="Z88" s="247">
        <f t="shared" si="32"/>
        <v>0</v>
      </c>
      <c r="AA88" s="247">
        <f t="shared" si="33"/>
        <v>0</v>
      </c>
      <c r="AB88" s="247">
        <f t="shared" si="34"/>
        <v>0</v>
      </c>
      <c r="AC88" s="247">
        <f t="shared" si="35"/>
        <v>0</v>
      </c>
    </row>
    <row r="89" spans="1:29" x14ac:dyDescent="0.25">
      <c r="A89" s="144">
        <v>1</v>
      </c>
      <c r="B89" s="145" t="s">
        <v>216</v>
      </c>
      <c r="C89" s="146" t="s">
        <v>157</v>
      </c>
      <c r="D89" s="155">
        <v>1</v>
      </c>
      <c r="E89" s="156">
        <v>13</v>
      </c>
      <c r="F89" s="155">
        <v>3</v>
      </c>
      <c r="G89" s="156">
        <v>9</v>
      </c>
      <c r="H89" s="155"/>
      <c r="I89" s="156"/>
      <c r="J89" s="149">
        <f t="shared" ref="J89:J98" si="36">E89+G89+I89</f>
        <v>22</v>
      </c>
      <c r="K89" s="202">
        <v>0</v>
      </c>
      <c r="N89">
        <f t="shared" si="20"/>
        <v>1</v>
      </c>
      <c r="O89">
        <f t="shared" si="21"/>
        <v>0</v>
      </c>
      <c r="P89">
        <f t="shared" si="22"/>
        <v>0</v>
      </c>
      <c r="Q89" s="247">
        <f t="shared" si="23"/>
        <v>1</v>
      </c>
      <c r="R89" s="247">
        <f t="shared" si="24"/>
        <v>0</v>
      </c>
      <c r="S89" s="247">
        <f t="shared" si="25"/>
        <v>0</v>
      </c>
      <c r="T89" s="247">
        <f t="shared" si="26"/>
        <v>0</v>
      </c>
      <c r="U89" s="247">
        <f t="shared" si="27"/>
        <v>0</v>
      </c>
      <c r="V89" s="247">
        <f t="shared" si="28"/>
        <v>0</v>
      </c>
      <c r="W89" s="247">
        <f t="shared" si="29"/>
        <v>1</v>
      </c>
      <c r="X89" s="247">
        <f t="shared" si="30"/>
        <v>0</v>
      </c>
      <c r="Y89" s="247">
        <f t="shared" si="31"/>
        <v>1</v>
      </c>
      <c r="Z89" s="247">
        <f t="shared" si="32"/>
        <v>0</v>
      </c>
      <c r="AA89" s="247">
        <f t="shared" si="33"/>
        <v>0</v>
      </c>
      <c r="AB89" s="247">
        <f t="shared" si="34"/>
        <v>0</v>
      </c>
      <c r="AC89" s="247">
        <f t="shared" si="35"/>
        <v>0</v>
      </c>
    </row>
    <row r="90" spans="1:29" x14ac:dyDescent="0.25">
      <c r="A90" s="34">
        <v>2</v>
      </c>
      <c r="B90" s="5" t="s">
        <v>217</v>
      </c>
      <c r="C90" s="100" t="s">
        <v>179</v>
      </c>
      <c r="D90" s="35">
        <v>2</v>
      </c>
      <c r="E90" s="36">
        <v>11</v>
      </c>
      <c r="F90" s="35">
        <v>4</v>
      </c>
      <c r="G90" s="36">
        <v>7</v>
      </c>
      <c r="H90" s="35"/>
      <c r="I90" s="36"/>
      <c r="J90" s="149">
        <f t="shared" si="36"/>
        <v>18</v>
      </c>
      <c r="K90" s="203">
        <v>0</v>
      </c>
      <c r="N90">
        <f t="shared" si="20"/>
        <v>0</v>
      </c>
      <c r="O90">
        <f t="shared" si="21"/>
        <v>0</v>
      </c>
      <c r="P90">
        <f t="shared" si="22"/>
        <v>0</v>
      </c>
      <c r="Q90" s="247">
        <f t="shared" si="23"/>
        <v>0</v>
      </c>
      <c r="R90" s="247">
        <f t="shared" si="24"/>
        <v>1</v>
      </c>
      <c r="S90" s="247">
        <f t="shared" si="25"/>
        <v>0</v>
      </c>
      <c r="T90" s="247">
        <f t="shared" si="26"/>
        <v>0</v>
      </c>
      <c r="U90" s="247">
        <f t="shared" si="27"/>
        <v>1</v>
      </c>
      <c r="V90" s="247">
        <f t="shared" si="28"/>
        <v>0</v>
      </c>
      <c r="W90" s="247">
        <f t="shared" si="29"/>
        <v>0</v>
      </c>
      <c r="X90" s="247">
        <f t="shared" si="30"/>
        <v>0</v>
      </c>
      <c r="Y90" s="247">
        <f t="shared" si="31"/>
        <v>0</v>
      </c>
      <c r="Z90" s="247">
        <f t="shared" si="32"/>
        <v>0</v>
      </c>
      <c r="AA90" s="247">
        <f t="shared" si="33"/>
        <v>1</v>
      </c>
      <c r="AB90" s="247">
        <f t="shared" si="34"/>
        <v>0</v>
      </c>
      <c r="AC90" s="247">
        <f t="shared" si="35"/>
        <v>1</v>
      </c>
    </row>
    <row r="91" spans="1:29" x14ac:dyDescent="0.25">
      <c r="A91" s="34">
        <v>3</v>
      </c>
      <c r="B91" s="14" t="s">
        <v>218</v>
      </c>
      <c r="C91" s="15" t="s">
        <v>208</v>
      </c>
      <c r="D91" s="35">
        <v>3</v>
      </c>
      <c r="E91" s="36">
        <v>9</v>
      </c>
      <c r="F91" s="35">
        <v>0</v>
      </c>
      <c r="G91" s="36">
        <v>0</v>
      </c>
      <c r="H91" s="35"/>
      <c r="I91" s="36"/>
      <c r="J91" s="149">
        <f t="shared" si="36"/>
        <v>9</v>
      </c>
      <c r="K91" s="203">
        <v>0</v>
      </c>
      <c r="N91">
        <f t="shared" si="20"/>
        <v>0</v>
      </c>
      <c r="O91">
        <f t="shared" si="21"/>
        <v>0</v>
      </c>
      <c r="P91">
        <f t="shared" si="22"/>
        <v>0</v>
      </c>
      <c r="Q91" s="247">
        <f t="shared" si="23"/>
        <v>0</v>
      </c>
      <c r="R91" s="247">
        <f t="shared" si="24"/>
        <v>0</v>
      </c>
      <c r="S91" s="247">
        <f t="shared" si="25"/>
        <v>0</v>
      </c>
      <c r="T91" s="247">
        <f t="shared" si="26"/>
        <v>0</v>
      </c>
      <c r="U91" s="247">
        <f t="shared" si="27"/>
        <v>0</v>
      </c>
      <c r="V91" s="247">
        <f t="shared" si="28"/>
        <v>1</v>
      </c>
      <c r="W91" s="247">
        <f t="shared" si="29"/>
        <v>0</v>
      </c>
      <c r="X91" s="247">
        <f t="shared" si="30"/>
        <v>0</v>
      </c>
      <c r="Y91" s="247">
        <f t="shared" si="31"/>
        <v>1</v>
      </c>
      <c r="Z91" s="247">
        <f t="shared" si="32"/>
        <v>0</v>
      </c>
      <c r="AA91" s="247">
        <f t="shared" si="33"/>
        <v>0</v>
      </c>
      <c r="AB91" s="247">
        <f t="shared" si="34"/>
        <v>0</v>
      </c>
      <c r="AC91" s="247">
        <f t="shared" si="35"/>
        <v>0</v>
      </c>
    </row>
    <row r="92" spans="1:29" x14ac:dyDescent="0.25">
      <c r="A92" s="144">
        <v>4</v>
      </c>
      <c r="B92" s="14" t="s">
        <v>219</v>
      </c>
      <c r="C92" s="15" t="s">
        <v>157</v>
      </c>
      <c r="D92" s="41">
        <v>4</v>
      </c>
      <c r="E92" s="42">
        <v>7</v>
      </c>
      <c r="F92" s="35">
        <v>0</v>
      </c>
      <c r="G92" s="36">
        <v>0</v>
      </c>
      <c r="H92" s="41"/>
      <c r="I92" s="42"/>
      <c r="J92" s="149">
        <f t="shared" si="36"/>
        <v>7</v>
      </c>
      <c r="K92" s="202">
        <v>0</v>
      </c>
      <c r="N92">
        <f t="shared" si="20"/>
        <v>0</v>
      </c>
      <c r="O92">
        <f t="shared" si="21"/>
        <v>0</v>
      </c>
      <c r="P92">
        <f t="shared" si="22"/>
        <v>0</v>
      </c>
      <c r="Q92" s="247">
        <f t="shared" si="23"/>
        <v>0</v>
      </c>
      <c r="R92" s="247">
        <f t="shared" si="24"/>
        <v>0</v>
      </c>
      <c r="S92" s="247">
        <f t="shared" si="25"/>
        <v>0</v>
      </c>
      <c r="T92" s="247">
        <f t="shared" si="26"/>
        <v>0</v>
      </c>
      <c r="U92" s="247">
        <f t="shared" si="27"/>
        <v>0</v>
      </c>
      <c r="V92" s="247">
        <f t="shared" si="28"/>
        <v>0</v>
      </c>
      <c r="W92" s="247">
        <f t="shared" si="29"/>
        <v>0</v>
      </c>
      <c r="X92" s="247">
        <f t="shared" si="30"/>
        <v>0</v>
      </c>
      <c r="Y92" s="247">
        <f t="shared" si="31"/>
        <v>0</v>
      </c>
      <c r="Z92" s="247">
        <f t="shared" si="32"/>
        <v>1</v>
      </c>
      <c r="AA92" s="247">
        <f t="shared" si="33"/>
        <v>0</v>
      </c>
      <c r="AB92" s="247">
        <f t="shared" si="34"/>
        <v>0</v>
      </c>
      <c r="AC92" s="247">
        <f t="shared" si="35"/>
        <v>1</v>
      </c>
    </row>
    <row r="93" spans="1:29" x14ac:dyDescent="0.25">
      <c r="A93" s="34">
        <v>5</v>
      </c>
      <c r="B93" s="14" t="s">
        <v>220</v>
      </c>
      <c r="C93" s="15" t="s">
        <v>179</v>
      </c>
      <c r="D93" s="41">
        <v>5</v>
      </c>
      <c r="E93" s="42">
        <v>6</v>
      </c>
      <c r="F93" s="35">
        <v>0</v>
      </c>
      <c r="G93" s="36">
        <v>0</v>
      </c>
      <c r="H93" s="41"/>
      <c r="I93" s="42"/>
      <c r="J93" s="149">
        <f t="shared" si="36"/>
        <v>6</v>
      </c>
      <c r="K93" s="203">
        <v>0</v>
      </c>
      <c r="N93">
        <f t="shared" si="20"/>
        <v>0</v>
      </c>
      <c r="O93">
        <f t="shared" si="21"/>
        <v>0</v>
      </c>
      <c r="P93">
        <f t="shared" si="22"/>
        <v>0</v>
      </c>
      <c r="Q93" s="247">
        <f t="shared" si="23"/>
        <v>0</v>
      </c>
      <c r="R93" s="247">
        <f t="shared" si="24"/>
        <v>0</v>
      </c>
      <c r="S93" s="247">
        <f t="shared" si="25"/>
        <v>0</v>
      </c>
      <c r="T93" s="247">
        <f t="shared" si="26"/>
        <v>0</v>
      </c>
      <c r="U93" s="247">
        <f t="shared" si="27"/>
        <v>0</v>
      </c>
      <c r="V93" s="247">
        <f t="shared" si="28"/>
        <v>0</v>
      </c>
      <c r="W93" s="247">
        <f t="shared" si="29"/>
        <v>0</v>
      </c>
      <c r="X93" s="247">
        <f t="shared" si="30"/>
        <v>0</v>
      </c>
      <c r="Y93" s="247">
        <f t="shared" si="31"/>
        <v>0</v>
      </c>
      <c r="Z93" s="247">
        <f t="shared" si="32"/>
        <v>0</v>
      </c>
      <c r="AA93" s="247">
        <f t="shared" si="33"/>
        <v>0</v>
      </c>
      <c r="AB93" s="247">
        <f t="shared" si="34"/>
        <v>0</v>
      </c>
      <c r="AC93" s="247">
        <f t="shared" si="35"/>
        <v>0</v>
      </c>
    </row>
    <row r="94" spans="1:29" x14ac:dyDescent="0.25">
      <c r="A94" s="245">
        <v>6</v>
      </c>
      <c r="B94" s="79" t="s">
        <v>221</v>
      </c>
      <c r="C94" s="186" t="s">
        <v>158</v>
      </c>
      <c r="D94" s="95">
        <v>6</v>
      </c>
      <c r="E94" s="94">
        <v>5</v>
      </c>
      <c r="F94" s="95">
        <v>1</v>
      </c>
      <c r="G94" s="94">
        <v>13</v>
      </c>
      <c r="H94" s="95"/>
      <c r="I94" s="94"/>
      <c r="J94" s="149">
        <f t="shared" si="36"/>
        <v>18</v>
      </c>
      <c r="K94" s="203">
        <v>0</v>
      </c>
      <c r="N94">
        <f t="shared" si="20"/>
        <v>0</v>
      </c>
      <c r="O94">
        <f t="shared" si="21"/>
        <v>1</v>
      </c>
      <c r="P94">
        <f t="shared" si="22"/>
        <v>0</v>
      </c>
      <c r="Q94" s="247">
        <f t="shared" si="23"/>
        <v>1</v>
      </c>
      <c r="R94" s="247">
        <f t="shared" si="24"/>
        <v>0</v>
      </c>
      <c r="S94" s="247">
        <f t="shared" si="25"/>
        <v>0</v>
      </c>
      <c r="T94" s="247">
        <f t="shared" si="26"/>
        <v>0</v>
      </c>
      <c r="U94" s="247">
        <f t="shared" si="27"/>
        <v>0</v>
      </c>
      <c r="V94" s="247">
        <f t="shared" si="28"/>
        <v>0</v>
      </c>
      <c r="W94" s="247">
        <f t="shared" si="29"/>
        <v>0</v>
      </c>
      <c r="X94" s="247">
        <f t="shared" si="30"/>
        <v>0</v>
      </c>
      <c r="Y94" s="247">
        <f t="shared" si="31"/>
        <v>0</v>
      </c>
      <c r="Z94" s="247">
        <f t="shared" si="32"/>
        <v>0</v>
      </c>
      <c r="AA94" s="247">
        <f t="shared" si="33"/>
        <v>0</v>
      </c>
      <c r="AB94" s="247">
        <f t="shared" si="34"/>
        <v>0</v>
      </c>
      <c r="AC94" s="247">
        <f t="shared" si="35"/>
        <v>0</v>
      </c>
    </row>
    <row r="95" spans="1:29" s="227" customFormat="1" x14ac:dyDescent="0.25">
      <c r="A95" s="34">
        <v>7</v>
      </c>
      <c r="B95" s="14" t="s">
        <v>222</v>
      </c>
      <c r="C95" s="46" t="s">
        <v>179</v>
      </c>
      <c r="D95" s="41">
        <v>7</v>
      </c>
      <c r="E95" s="42">
        <v>4</v>
      </c>
      <c r="F95" s="41">
        <v>0</v>
      </c>
      <c r="G95" s="42">
        <v>0</v>
      </c>
      <c r="H95" s="41"/>
      <c r="I95" s="42"/>
      <c r="J95" s="149">
        <f t="shared" si="36"/>
        <v>4</v>
      </c>
      <c r="K95" s="202">
        <v>0</v>
      </c>
      <c r="N95">
        <f t="shared" si="20"/>
        <v>0</v>
      </c>
      <c r="O95">
        <f t="shared" si="21"/>
        <v>0</v>
      </c>
      <c r="P95">
        <f t="shared" si="22"/>
        <v>0</v>
      </c>
      <c r="Q95" s="247">
        <f t="shared" si="23"/>
        <v>0</v>
      </c>
      <c r="R95" s="247">
        <f t="shared" si="24"/>
        <v>0</v>
      </c>
      <c r="S95" s="247">
        <f t="shared" si="25"/>
        <v>0</v>
      </c>
      <c r="T95" s="247">
        <f t="shared" si="26"/>
        <v>0</v>
      </c>
      <c r="U95" s="247">
        <f t="shared" si="27"/>
        <v>0</v>
      </c>
      <c r="V95" s="247">
        <f t="shared" si="28"/>
        <v>0</v>
      </c>
      <c r="W95" s="247">
        <f t="shared" si="29"/>
        <v>0</v>
      </c>
      <c r="X95" s="247">
        <f t="shared" si="30"/>
        <v>0</v>
      </c>
      <c r="Y95" s="247">
        <f t="shared" si="31"/>
        <v>0</v>
      </c>
      <c r="Z95" s="247">
        <f t="shared" si="32"/>
        <v>0</v>
      </c>
      <c r="AA95" s="247">
        <f t="shared" si="33"/>
        <v>0</v>
      </c>
      <c r="AB95" s="247">
        <f t="shared" si="34"/>
        <v>0</v>
      </c>
      <c r="AC95" s="247">
        <f t="shared" si="35"/>
        <v>0</v>
      </c>
    </row>
    <row r="96" spans="1:29" s="227" customFormat="1" x14ac:dyDescent="0.25">
      <c r="A96" s="34">
        <v>8</v>
      </c>
      <c r="B96" s="14" t="s">
        <v>223</v>
      </c>
      <c r="C96" s="100" t="s">
        <v>159</v>
      </c>
      <c r="D96" s="41">
        <v>8</v>
      </c>
      <c r="E96" s="42">
        <v>3</v>
      </c>
      <c r="F96" s="41">
        <v>0</v>
      </c>
      <c r="G96" s="42">
        <v>0</v>
      </c>
      <c r="H96" s="41"/>
      <c r="I96" s="42"/>
      <c r="J96" s="149">
        <f t="shared" si="36"/>
        <v>3</v>
      </c>
      <c r="K96" s="203">
        <v>0</v>
      </c>
      <c r="N96">
        <f t="shared" si="20"/>
        <v>0</v>
      </c>
      <c r="O96">
        <f t="shared" si="21"/>
        <v>0</v>
      </c>
      <c r="P96">
        <f t="shared" si="22"/>
        <v>0</v>
      </c>
      <c r="Q96" s="247">
        <f t="shared" si="23"/>
        <v>0</v>
      </c>
      <c r="R96" s="247">
        <f t="shared" si="24"/>
        <v>0</v>
      </c>
      <c r="S96" s="247">
        <f t="shared" si="25"/>
        <v>0</v>
      </c>
      <c r="T96" s="247">
        <f t="shared" si="26"/>
        <v>0</v>
      </c>
      <c r="U96" s="247">
        <f t="shared" si="27"/>
        <v>0</v>
      </c>
      <c r="V96" s="247">
        <f t="shared" si="28"/>
        <v>0</v>
      </c>
      <c r="W96" s="247">
        <f t="shared" si="29"/>
        <v>0</v>
      </c>
      <c r="X96" s="247">
        <f t="shared" si="30"/>
        <v>0</v>
      </c>
      <c r="Y96" s="247">
        <f t="shared" si="31"/>
        <v>0</v>
      </c>
      <c r="Z96" s="247">
        <f t="shared" si="32"/>
        <v>0</v>
      </c>
      <c r="AA96" s="247">
        <f t="shared" si="33"/>
        <v>0</v>
      </c>
      <c r="AB96" s="247">
        <f t="shared" si="34"/>
        <v>0</v>
      </c>
      <c r="AC96" s="247">
        <f t="shared" si="35"/>
        <v>0</v>
      </c>
    </row>
    <row r="97" spans="1:29" s="227" customFormat="1" x14ac:dyDescent="0.25">
      <c r="A97" s="34">
        <v>7</v>
      </c>
      <c r="B97" s="14" t="s">
        <v>224</v>
      </c>
      <c r="C97" s="46" t="s">
        <v>225</v>
      </c>
      <c r="D97" s="41">
        <v>9</v>
      </c>
      <c r="E97" s="42">
        <v>2</v>
      </c>
      <c r="F97" s="41">
        <v>0</v>
      </c>
      <c r="G97" s="42">
        <v>0</v>
      </c>
      <c r="H97" s="41"/>
      <c r="I97" s="42"/>
      <c r="J97" s="149">
        <f t="shared" si="36"/>
        <v>2</v>
      </c>
      <c r="K97" s="203">
        <v>0</v>
      </c>
      <c r="N97">
        <f t="shared" si="20"/>
        <v>0</v>
      </c>
      <c r="O97">
        <f t="shared" si="21"/>
        <v>0</v>
      </c>
      <c r="P97">
        <f t="shared" si="22"/>
        <v>0</v>
      </c>
      <c r="Q97" s="247">
        <f t="shared" si="23"/>
        <v>0</v>
      </c>
      <c r="R97" s="247">
        <f t="shared" si="24"/>
        <v>0</v>
      </c>
      <c r="S97" s="247">
        <f t="shared" si="25"/>
        <v>0</v>
      </c>
      <c r="T97" s="247">
        <f t="shared" si="26"/>
        <v>0</v>
      </c>
      <c r="U97" s="247">
        <f t="shared" si="27"/>
        <v>0</v>
      </c>
      <c r="V97" s="247">
        <f t="shared" si="28"/>
        <v>0</v>
      </c>
      <c r="W97" s="247">
        <f t="shared" si="29"/>
        <v>0</v>
      </c>
      <c r="X97" s="247">
        <f t="shared" si="30"/>
        <v>0</v>
      </c>
      <c r="Y97" s="247">
        <f t="shared" si="31"/>
        <v>0</v>
      </c>
      <c r="Z97" s="247">
        <f t="shared" si="32"/>
        <v>0</v>
      </c>
      <c r="AA97" s="247">
        <f t="shared" si="33"/>
        <v>0</v>
      </c>
      <c r="AB97" s="247">
        <f t="shared" si="34"/>
        <v>0</v>
      </c>
      <c r="AC97" s="247">
        <f t="shared" si="35"/>
        <v>0</v>
      </c>
    </row>
    <row r="98" spans="1:29" s="227" customFormat="1" ht="15.75" thickBot="1" x14ac:dyDescent="0.3">
      <c r="A98" s="143">
        <v>8</v>
      </c>
      <c r="B98" s="127" t="s">
        <v>282</v>
      </c>
      <c r="C98" s="178" t="s">
        <v>114</v>
      </c>
      <c r="D98" s="49">
        <v>0</v>
      </c>
      <c r="E98" s="50">
        <v>0</v>
      </c>
      <c r="F98" s="49">
        <v>2</v>
      </c>
      <c r="G98" s="50">
        <v>11</v>
      </c>
      <c r="H98" s="49"/>
      <c r="I98" s="50"/>
      <c r="J98" s="149">
        <f t="shared" si="36"/>
        <v>11</v>
      </c>
      <c r="K98" s="202">
        <v>0</v>
      </c>
      <c r="N98">
        <f t="shared" si="20"/>
        <v>0</v>
      </c>
      <c r="O98">
        <f t="shared" si="21"/>
        <v>0</v>
      </c>
      <c r="P98">
        <f t="shared" si="22"/>
        <v>0</v>
      </c>
      <c r="Q98" s="247">
        <f t="shared" si="23"/>
        <v>0</v>
      </c>
      <c r="R98" s="247">
        <f t="shared" si="24"/>
        <v>0</v>
      </c>
      <c r="S98" s="247">
        <f t="shared" si="25"/>
        <v>1</v>
      </c>
      <c r="T98" s="247">
        <f t="shared" si="26"/>
        <v>0</v>
      </c>
      <c r="U98" s="247">
        <f t="shared" si="27"/>
        <v>1</v>
      </c>
      <c r="V98" s="247">
        <f t="shared" si="28"/>
        <v>0</v>
      </c>
      <c r="W98" s="247">
        <f t="shared" si="29"/>
        <v>0</v>
      </c>
      <c r="X98" s="247">
        <f t="shared" si="30"/>
        <v>0</v>
      </c>
      <c r="Y98" s="247">
        <f t="shared" si="31"/>
        <v>0</v>
      </c>
      <c r="Z98" s="247">
        <f t="shared" si="32"/>
        <v>0</v>
      </c>
      <c r="AA98" s="247">
        <f t="shared" si="33"/>
        <v>0</v>
      </c>
      <c r="AB98" s="247">
        <f t="shared" si="34"/>
        <v>0</v>
      </c>
      <c r="AC98" s="247">
        <f t="shared" si="35"/>
        <v>0</v>
      </c>
    </row>
    <row r="99" spans="1:29" x14ac:dyDescent="0.25">
      <c r="A99" s="22"/>
      <c r="B99" s="23"/>
      <c r="C99" s="23"/>
      <c r="D99" s="22"/>
      <c r="E99" s="22"/>
      <c r="F99" s="22"/>
      <c r="G99" s="22"/>
      <c r="H99" s="22"/>
      <c r="I99" s="22"/>
      <c r="J99" s="24"/>
      <c r="K99" s="24"/>
      <c r="N99">
        <f t="shared" si="20"/>
        <v>0</v>
      </c>
      <c r="O99">
        <f t="shared" si="21"/>
        <v>0</v>
      </c>
      <c r="P99">
        <f t="shared" si="22"/>
        <v>0</v>
      </c>
      <c r="Q99" s="247">
        <f t="shared" si="23"/>
        <v>0</v>
      </c>
      <c r="R99" s="247">
        <f t="shared" si="24"/>
        <v>0</v>
      </c>
      <c r="S99" s="247">
        <f t="shared" si="25"/>
        <v>0</v>
      </c>
      <c r="T99" s="247">
        <f t="shared" si="26"/>
        <v>0</v>
      </c>
      <c r="U99" s="247">
        <f t="shared" si="27"/>
        <v>0</v>
      </c>
      <c r="V99" s="247">
        <f t="shared" si="28"/>
        <v>0</v>
      </c>
      <c r="W99" s="247">
        <f t="shared" si="29"/>
        <v>0</v>
      </c>
      <c r="X99" s="247">
        <f t="shared" si="30"/>
        <v>0</v>
      </c>
      <c r="Y99" s="247">
        <f t="shared" si="31"/>
        <v>0</v>
      </c>
      <c r="Z99" s="247">
        <f t="shared" si="32"/>
        <v>0</v>
      </c>
      <c r="AA99" s="247">
        <f t="shared" si="33"/>
        <v>0</v>
      </c>
      <c r="AB99" s="247">
        <f t="shared" si="34"/>
        <v>0</v>
      </c>
      <c r="AC99" s="247">
        <f t="shared" si="35"/>
        <v>0</v>
      </c>
    </row>
    <row r="100" spans="1:29" ht="15.75" thickBot="1" x14ac:dyDescent="0.3">
      <c r="A100" s="22"/>
      <c r="B100" s="23"/>
      <c r="C100" s="23"/>
      <c r="D100" s="22"/>
      <c r="E100" s="22"/>
      <c r="F100" s="22"/>
      <c r="G100" s="22"/>
      <c r="H100" s="22"/>
      <c r="I100" s="22"/>
      <c r="J100" s="24"/>
      <c r="K100" s="24"/>
      <c r="N100">
        <f t="shared" si="20"/>
        <v>0</v>
      </c>
      <c r="O100">
        <f t="shared" si="21"/>
        <v>0</v>
      </c>
      <c r="P100">
        <f t="shared" si="22"/>
        <v>0</v>
      </c>
      <c r="Q100" s="247">
        <f t="shared" si="23"/>
        <v>0</v>
      </c>
      <c r="R100" s="247">
        <f t="shared" si="24"/>
        <v>0</v>
      </c>
      <c r="S100" s="247">
        <f t="shared" si="25"/>
        <v>0</v>
      </c>
      <c r="T100" s="247">
        <f t="shared" si="26"/>
        <v>0</v>
      </c>
      <c r="U100" s="247">
        <f t="shared" si="27"/>
        <v>0</v>
      </c>
      <c r="V100" s="247">
        <f t="shared" si="28"/>
        <v>0</v>
      </c>
      <c r="W100" s="247">
        <f t="shared" si="29"/>
        <v>0</v>
      </c>
      <c r="X100" s="247">
        <f t="shared" si="30"/>
        <v>0</v>
      </c>
      <c r="Y100" s="247">
        <f t="shared" si="31"/>
        <v>0</v>
      </c>
      <c r="Z100" s="247">
        <f t="shared" si="32"/>
        <v>0</v>
      </c>
      <c r="AA100" s="247">
        <f t="shared" si="33"/>
        <v>0</v>
      </c>
      <c r="AB100" s="247">
        <f t="shared" si="34"/>
        <v>0</v>
      </c>
      <c r="AC100" s="247">
        <f t="shared" si="35"/>
        <v>0</v>
      </c>
    </row>
    <row r="101" spans="1:29" x14ac:dyDescent="0.25">
      <c r="A101" s="25" t="s">
        <v>0</v>
      </c>
      <c r="B101" s="239" t="s">
        <v>70</v>
      </c>
      <c r="C101" s="237"/>
      <c r="D101" s="28" t="s">
        <v>160</v>
      </c>
      <c r="E101" s="128" t="s">
        <v>161</v>
      </c>
      <c r="F101" s="28" t="s">
        <v>1</v>
      </c>
      <c r="G101" s="128" t="s">
        <v>162</v>
      </c>
      <c r="H101" s="28" t="s">
        <v>2</v>
      </c>
      <c r="I101" s="128" t="s">
        <v>163</v>
      </c>
      <c r="J101" s="28" t="s">
        <v>46</v>
      </c>
      <c r="K101" s="29" t="s">
        <v>47</v>
      </c>
      <c r="N101">
        <f t="shared" si="20"/>
        <v>0</v>
      </c>
      <c r="O101">
        <f t="shared" si="21"/>
        <v>0</v>
      </c>
      <c r="P101">
        <f t="shared" si="22"/>
        <v>0</v>
      </c>
      <c r="Q101" s="247">
        <f t="shared" si="23"/>
        <v>0</v>
      </c>
      <c r="R101" s="247">
        <f t="shared" si="24"/>
        <v>0</v>
      </c>
      <c r="S101" s="247">
        <f t="shared" si="25"/>
        <v>0</v>
      </c>
      <c r="T101" s="247">
        <f t="shared" si="26"/>
        <v>0</v>
      </c>
      <c r="U101" s="247">
        <f t="shared" si="27"/>
        <v>0</v>
      </c>
      <c r="V101" s="247">
        <f t="shared" si="28"/>
        <v>0</v>
      </c>
      <c r="W101" s="247">
        <f t="shared" si="29"/>
        <v>0</v>
      </c>
      <c r="X101" s="247">
        <f t="shared" si="30"/>
        <v>0</v>
      </c>
      <c r="Y101" s="247">
        <f t="shared" si="31"/>
        <v>0</v>
      </c>
      <c r="Z101" s="247">
        <f t="shared" si="32"/>
        <v>0</v>
      </c>
      <c r="AA101" s="247">
        <f t="shared" si="33"/>
        <v>0</v>
      </c>
      <c r="AB101" s="247">
        <f t="shared" si="34"/>
        <v>0</v>
      </c>
      <c r="AC101" s="247">
        <f t="shared" si="35"/>
        <v>0</v>
      </c>
    </row>
    <row r="102" spans="1:29" ht="15.75" thickBot="1" x14ac:dyDescent="0.3">
      <c r="A102" s="150" t="s">
        <v>3</v>
      </c>
      <c r="B102" s="151" t="s">
        <v>4</v>
      </c>
      <c r="C102" s="172" t="s">
        <v>5</v>
      </c>
      <c r="D102" s="150" t="s">
        <v>6</v>
      </c>
      <c r="E102" s="153" t="s">
        <v>7</v>
      </c>
      <c r="F102" s="150" t="s">
        <v>6</v>
      </c>
      <c r="G102" s="153" t="s">
        <v>7</v>
      </c>
      <c r="H102" s="150" t="s">
        <v>6</v>
      </c>
      <c r="I102" s="153" t="s">
        <v>7</v>
      </c>
      <c r="J102" s="150" t="s">
        <v>7</v>
      </c>
      <c r="K102" s="153" t="s">
        <v>6</v>
      </c>
      <c r="N102">
        <f t="shared" si="20"/>
        <v>0</v>
      </c>
      <c r="O102">
        <f t="shared" si="21"/>
        <v>0</v>
      </c>
      <c r="P102">
        <f t="shared" si="22"/>
        <v>0</v>
      </c>
      <c r="Q102" s="247">
        <f t="shared" si="23"/>
        <v>0</v>
      </c>
      <c r="R102" s="247">
        <f t="shared" si="24"/>
        <v>0</v>
      </c>
      <c r="S102" s="247">
        <f t="shared" si="25"/>
        <v>0</v>
      </c>
      <c r="T102" s="247">
        <f t="shared" si="26"/>
        <v>0</v>
      </c>
      <c r="U102" s="247">
        <f t="shared" si="27"/>
        <v>0</v>
      </c>
      <c r="V102" s="247">
        <f t="shared" si="28"/>
        <v>0</v>
      </c>
      <c r="W102" s="247">
        <f t="shared" si="29"/>
        <v>0</v>
      </c>
      <c r="X102" s="247">
        <f t="shared" si="30"/>
        <v>0</v>
      </c>
      <c r="Y102" s="247">
        <f t="shared" si="31"/>
        <v>0</v>
      </c>
      <c r="Z102" s="247">
        <f t="shared" si="32"/>
        <v>0</v>
      </c>
      <c r="AA102" s="247">
        <f t="shared" si="33"/>
        <v>0</v>
      </c>
      <c r="AB102" s="247">
        <f t="shared" si="34"/>
        <v>0</v>
      </c>
      <c r="AC102" s="247">
        <f t="shared" si="35"/>
        <v>0</v>
      </c>
    </row>
    <row r="103" spans="1:29" x14ac:dyDescent="0.25">
      <c r="A103" s="144">
        <v>1</v>
      </c>
      <c r="B103" s="145" t="s">
        <v>226</v>
      </c>
      <c r="C103" s="46" t="s">
        <v>157</v>
      </c>
      <c r="D103" s="147">
        <v>1</v>
      </c>
      <c r="E103" s="148">
        <v>13</v>
      </c>
      <c r="F103" s="147">
        <v>1</v>
      </c>
      <c r="G103" s="148">
        <v>13</v>
      </c>
      <c r="H103" s="147"/>
      <c r="I103" s="168"/>
      <c r="J103" s="149">
        <f t="shared" ref="J103:J107" si="37">E103+G103+I103</f>
        <v>26</v>
      </c>
      <c r="K103" s="202">
        <v>0</v>
      </c>
      <c r="N103">
        <f t="shared" si="20"/>
        <v>1</v>
      </c>
      <c r="O103">
        <f t="shared" si="21"/>
        <v>1</v>
      </c>
      <c r="P103">
        <f t="shared" si="22"/>
        <v>0</v>
      </c>
      <c r="Q103" s="247">
        <f t="shared" si="23"/>
        <v>2</v>
      </c>
      <c r="R103" s="247">
        <f t="shared" si="24"/>
        <v>0</v>
      </c>
      <c r="S103" s="247">
        <f t="shared" si="25"/>
        <v>0</v>
      </c>
      <c r="T103" s="247">
        <f t="shared" si="26"/>
        <v>0</v>
      </c>
      <c r="U103" s="247">
        <f t="shared" si="27"/>
        <v>0</v>
      </c>
      <c r="V103" s="247">
        <f t="shared" si="28"/>
        <v>0</v>
      </c>
      <c r="W103" s="247">
        <f t="shared" si="29"/>
        <v>0</v>
      </c>
      <c r="X103" s="247">
        <f t="shared" si="30"/>
        <v>0</v>
      </c>
      <c r="Y103" s="247">
        <f t="shared" si="31"/>
        <v>0</v>
      </c>
      <c r="Z103" s="247">
        <f t="shared" si="32"/>
        <v>0</v>
      </c>
      <c r="AA103" s="247">
        <f t="shared" si="33"/>
        <v>0</v>
      </c>
      <c r="AB103" s="247">
        <f t="shared" si="34"/>
        <v>0</v>
      </c>
      <c r="AC103" s="247">
        <f t="shared" si="35"/>
        <v>0</v>
      </c>
    </row>
    <row r="104" spans="1:29" x14ac:dyDescent="0.25">
      <c r="A104" s="34">
        <v>2</v>
      </c>
      <c r="B104" s="170" t="s">
        <v>227</v>
      </c>
      <c r="C104" s="100" t="s">
        <v>157</v>
      </c>
      <c r="D104" s="35">
        <v>2</v>
      </c>
      <c r="E104" s="36">
        <v>11</v>
      </c>
      <c r="F104" s="35">
        <v>3</v>
      </c>
      <c r="G104" s="36">
        <v>9</v>
      </c>
      <c r="H104" s="35"/>
      <c r="I104" s="160"/>
      <c r="J104" s="149">
        <f t="shared" si="37"/>
        <v>20</v>
      </c>
      <c r="K104" s="203">
        <v>0</v>
      </c>
      <c r="N104">
        <f t="shared" si="20"/>
        <v>0</v>
      </c>
      <c r="O104">
        <f t="shared" si="21"/>
        <v>0</v>
      </c>
      <c r="P104">
        <f t="shared" si="22"/>
        <v>0</v>
      </c>
      <c r="Q104" s="247">
        <f t="shared" si="23"/>
        <v>0</v>
      </c>
      <c r="R104" s="247">
        <f t="shared" si="24"/>
        <v>1</v>
      </c>
      <c r="S104" s="247">
        <f t="shared" si="25"/>
        <v>0</v>
      </c>
      <c r="T104" s="247">
        <f t="shared" si="26"/>
        <v>0</v>
      </c>
      <c r="U104" s="247">
        <f t="shared" si="27"/>
        <v>1</v>
      </c>
      <c r="V104" s="247">
        <f t="shared" si="28"/>
        <v>0</v>
      </c>
      <c r="W104" s="247">
        <f t="shared" si="29"/>
        <v>1</v>
      </c>
      <c r="X104" s="247">
        <f t="shared" si="30"/>
        <v>0</v>
      </c>
      <c r="Y104" s="247">
        <f t="shared" si="31"/>
        <v>1</v>
      </c>
      <c r="Z104" s="247">
        <f t="shared" si="32"/>
        <v>0</v>
      </c>
      <c r="AA104" s="247">
        <f t="shared" si="33"/>
        <v>0</v>
      </c>
      <c r="AB104" s="247">
        <f t="shared" si="34"/>
        <v>0</v>
      </c>
      <c r="AC104" s="247">
        <f t="shared" si="35"/>
        <v>0</v>
      </c>
    </row>
    <row r="105" spans="1:29" x14ac:dyDescent="0.25">
      <c r="A105" s="144">
        <v>3</v>
      </c>
      <c r="B105" s="170" t="s">
        <v>228</v>
      </c>
      <c r="C105" s="46" t="s">
        <v>225</v>
      </c>
      <c r="D105" s="35">
        <v>3</v>
      </c>
      <c r="E105" s="36">
        <v>9</v>
      </c>
      <c r="F105" s="35">
        <v>2</v>
      </c>
      <c r="G105" s="36">
        <v>11</v>
      </c>
      <c r="H105" s="35"/>
      <c r="I105" s="160"/>
      <c r="J105" s="149">
        <f t="shared" si="37"/>
        <v>20</v>
      </c>
      <c r="K105" s="202">
        <v>0</v>
      </c>
      <c r="N105">
        <f t="shared" si="20"/>
        <v>0</v>
      </c>
      <c r="O105">
        <f t="shared" si="21"/>
        <v>0</v>
      </c>
      <c r="P105">
        <f t="shared" si="22"/>
        <v>0</v>
      </c>
      <c r="Q105" s="247">
        <f t="shared" si="23"/>
        <v>0</v>
      </c>
      <c r="R105" s="247">
        <f t="shared" si="24"/>
        <v>0</v>
      </c>
      <c r="S105" s="247">
        <f t="shared" si="25"/>
        <v>1</v>
      </c>
      <c r="T105" s="247">
        <f t="shared" si="26"/>
        <v>0</v>
      </c>
      <c r="U105" s="247">
        <f t="shared" si="27"/>
        <v>1</v>
      </c>
      <c r="V105" s="247">
        <f t="shared" si="28"/>
        <v>1</v>
      </c>
      <c r="W105" s="247">
        <f t="shared" si="29"/>
        <v>0</v>
      </c>
      <c r="X105" s="247">
        <f t="shared" si="30"/>
        <v>0</v>
      </c>
      <c r="Y105" s="247">
        <f t="shared" si="31"/>
        <v>1</v>
      </c>
      <c r="Z105" s="247">
        <f t="shared" si="32"/>
        <v>0</v>
      </c>
      <c r="AA105" s="247">
        <f t="shared" si="33"/>
        <v>0</v>
      </c>
      <c r="AB105" s="247">
        <f t="shared" si="34"/>
        <v>0</v>
      </c>
      <c r="AC105" s="247">
        <f t="shared" si="35"/>
        <v>0</v>
      </c>
    </row>
    <row r="106" spans="1:29" x14ac:dyDescent="0.25">
      <c r="A106" s="144">
        <v>4</v>
      </c>
      <c r="B106" s="170" t="s">
        <v>229</v>
      </c>
      <c r="C106" s="100" t="s">
        <v>127</v>
      </c>
      <c r="D106" s="41">
        <v>4</v>
      </c>
      <c r="E106" s="42">
        <v>7</v>
      </c>
      <c r="F106" s="41">
        <v>4</v>
      </c>
      <c r="G106" s="42">
        <v>7</v>
      </c>
      <c r="H106" s="41"/>
      <c r="I106" s="159"/>
      <c r="J106" s="149">
        <f t="shared" si="37"/>
        <v>14</v>
      </c>
      <c r="K106" s="202">
        <v>0</v>
      </c>
      <c r="N106">
        <f t="shared" si="20"/>
        <v>0</v>
      </c>
      <c r="O106">
        <f t="shared" si="21"/>
        <v>0</v>
      </c>
      <c r="P106">
        <f t="shared" si="22"/>
        <v>0</v>
      </c>
      <c r="Q106" s="247">
        <f t="shared" si="23"/>
        <v>0</v>
      </c>
      <c r="R106" s="247">
        <f t="shared" si="24"/>
        <v>0</v>
      </c>
      <c r="S106" s="247">
        <f t="shared" si="25"/>
        <v>0</v>
      </c>
      <c r="T106" s="247">
        <f t="shared" si="26"/>
        <v>0</v>
      </c>
      <c r="U106" s="247">
        <f t="shared" si="27"/>
        <v>0</v>
      </c>
      <c r="V106" s="247">
        <f t="shared" si="28"/>
        <v>0</v>
      </c>
      <c r="W106" s="247">
        <f t="shared" si="29"/>
        <v>0</v>
      </c>
      <c r="X106" s="247">
        <f t="shared" si="30"/>
        <v>0</v>
      </c>
      <c r="Y106" s="247">
        <f t="shared" si="31"/>
        <v>0</v>
      </c>
      <c r="Z106" s="247">
        <f t="shared" si="32"/>
        <v>1</v>
      </c>
      <c r="AA106" s="247">
        <f t="shared" si="33"/>
        <v>1</v>
      </c>
      <c r="AB106" s="247">
        <f t="shared" si="34"/>
        <v>0</v>
      </c>
      <c r="AC106" s="247">
        <f t="shared" si="35"/>
        <v>2</v>
      </c>
    </row>
    <row r="107" spans="1:29" ht="15.75" thickBot="1" x14ac:dyDescent="0.3">
      <c r="A107" s="206">
        <v>6</v>
      </c>
      <c r="B107" s="171" t="s">
        <v>281</v>
      </c>
      <c r="C107" s="48" t="s">
        <v>127</v>
      </c>
      <c r="D107" s="49">
        <v>0</v>
      </c>
      <c r="E107" s="50">
        <v>0</v>
      </c>
      <c r="F107" s="49">
        <v>5</v>
      </c>
      <c r="G107" s="50">
        <v>6</v>
      </c>
      <c r="H107" s="49"/>
      <c r="I107" s="51"/>
      <c r="J107" s="149">
        <f t="shared" si="37"/>
        <v>6</v>
      </c>
      <c r="K107" s="207">
        <v>0</v>
      </c>
      <c r="N107">
        <f t="shared" si="20"/>
        <v>0</v>
      </c>
      <c r="O107">
        <f t="shared" si="21"/>
        <v>0</v>
      </c>
      <c r="P107">
        <f t="shared" si="22"/>
        <v>0</v>
      </c>
      <c r="Q107" s="247">
        <f t="shared" si="23"/>
        <v>0</v>
      </c>
      <c r="R107" s="247">
        <f t="shared" si="24"/>
        <v>0</v>
      </c>
      <c r="S107" s="247">
        <f t="shared" si="25"/>
        <v>0</v>
      </c>
      <c r="T107" s="247">
        <f t="shared" si="26"/>
        <v>0</v>
      </c>
      <c r="U107" s="247">
        <f t="shared" si="27"/>
        <v>0</v>
      </c>
      <c r="V107" s="247">
        <f t="shared" si="28"/>
        <v>0</v>
      </c>
      <c r="W107" s="247">
        <f t="shared" si="29"/>
        <v>0</v>
      </c>
      <c r="X107" s="247">
        <f t="shared" si="30"/>
        <v>0</v>
      </c>
      <c r="Y107" s="247">
        <f t="shared" si="31"/>
        <v>0</v>
      </c>
      <c r="Z107" s="247">
        <f t="shared" si="32"/>
        <v>0</v>
      </c>
      <c r="AA107" s="247">
        <f t="shared" si="33"/>
        <v>0</v>
      </c>
      <c r="AB107" s="247">
        <f t="shared" si="34"/>
        <v>0</v>
      </c>
      <c r="AC107" s="247">
        <f t="shared" si="35"/>
        <v>0</v>
      </c>
    </row>
    <row r="108" spans="1:29" x14ac:dyDescent="0.25">
      <c r="A108" s="22"/>
      <c r="B108" s="23"/>
      <c r="C108" s="23"/>
      <c r="D108" s="22"/>
      <c r="E108" s="22"/>
      <c r="F108" s="22"/>
      <c r="G108" s="22"/>
      <c r="H108" s="22"/>
      <c r="I108" s="22"/>
      <c r="J108" s="24"/>
      <c r="K108" s="24"/>
      <c r="N108">
        <f t="shared" si="20"/>
        <v>0</v>
      </c>
      <c r="O108">
        <f t="shared" si="21"/>
        <v>0</v>
      </c>
      <c r="P108">
        <f t="shared" si="22"/>
        <v>0</v>
      </c>
      <c r="Q108" s="247">
        <f t="shared" si="23"/>
        <v>0</v>
      </c>
      <c r="R108" s="247">
        <f t="shared" si="24"/>
        <v>0</v>
      </c>
      <c r="S108" s="247">
        <f t="shared" si="25"/>
        <v>0</v>
      </c>
      <c r="T108" s="247">
        <f t="shared" si="26"/>
        <v>0</v>
      </c>
      <c r="U108" s="247">
        <f t="shared" si="27"/>
        <v>0</v>
      </c>
      <c r="V108" s="247">
        <f t="shared" si="28"/>
        <v>0</v>
      </c>
      <c r="W108" s="247">
        <f t="shared" si="29"/>
        <v>0</v>
      </c>
      <c r="X108" s="247">
        <f t="shared" si="30"/>
        <v>0</v>
      </c>
      <c r="Y108" s="247">
        <f t="shared" si="31"/>
        <v>0</v>
      </c>
      <c r="Z108" s="247">
        <f t="shared" si="32"/>
        <v>0</v>
      </c>
      <c r="AA108" s="247">
        <f t="shared" si="33"/>
        <v>0</v>
      </c>
      <c r="AB108" s="247">
        <f t="shared" si="34"/>
        <v>0</v>
      </c>
      <c r="AC108" s="247">
        <f t="shared" si="35"/>
        <v>0</v>
      </c>
    </row>
    <row r="109" spans="1:29" ht="15.75" thickBot="1" x14ac:dyDescent="0.3">
      <c r="A109" s="22"/>
      <c r="B109" s="23"/>
      <c r="C109" s="23"/>
      <c r="D109" s="22"/>
      <c r="E109" s="22"/>
      <c r="F109" s="22"/>
      <c r="G109" s="22"/>
      <c r="H109" s="22"/>
      <c r="I109" s="22"/>
      <c r="J109" s="24"/>
      <c r="K109" s="24"/>
      <c r="N109">
        <f t="shared" si="20"/>
        <v>0</v>
      </c>
      <c r="O109">
        <f t="shared" si="21"/>
        <v>0</v>
      </c>
      <c r="P109">
        <f t="shared" si="22"/>
        <v>0</v>
      </c>
      <c r="Q109" s="247">
        <f t="shared" si="23"/>
        <v>0</v>
      </c>
      <c r="R109" s="247">
        <f t="shared" si="24"/>
        <v>0</v>
      </c>
      <c r="S109" s="247">
        <f t="shared" si="25"/>
        <v>0</v>
      </c>
      <c r="T109" s="247">
        <f t="shared" si="26"/>
        <v>0</v>
      </c>
      <c r="U109" s="247">
        <f t="shared" si="27"/>
        <v>0</v>
      </c>
      <c r="V109" s="247">
        <f t="shared" si="28"/>
        <v>0</v>
      </c>
      <c r="W109" s="247">
        <f t="shared" si="29"/>
        <v>0</v>
      </c>
      <c r="X109" s="247">
        <f t="shared" si="30"/>
        <v>0</v>
      </c>
      <c r="Y109" s="247">
        <f t="shared" si="31"/>
        <v>0</v>
      </c>
      <c r="Z109" s="247">
        <f t="shared" si="32"/>
        <v>0</v>
      </c>
      <c r="AA109" s="247">
        <f t="shared" si="33"/>
        <v>0</v>
      </c>
      <c r="AB109" s="247">
        <f t="shared" si="34"/>
        <v>0</v>
      </c>
      <c r="AC109" s="247">
        <f t="shared" si="35"/>
        <v>0</v>
      </c>
    </row>
    <row r="110" spans="1:29" x14ac:dyDescent="0.25">
      <c r="A110" s="25" t="s">
        <v>0</v>
      </c>
      <c r="B110" s="237" t="s">
        <v>71</v>
      </c>
      <c r="C110" s="238"/>
      <c r="D110" s="28" t="s">
        <v>160</v>
      </c>
      <c r="E110" s="128" t="s">
        <v>161</v>
      </c>
      <c r="F110" s="28" t="s">
        <v>1</v>
      </c>
      <c r="G110" s="128" t="s">
        <v>162</v>
      </c>
      <c r="H110" s="28" t="s">
        <v>2</v>
      </c>
      <c r="I110" s="128" t="s">
        <v>163</v>
      </c>
      <c r="J110" s="28" t="s">
        <v>46</v>
      </c>
      <c r="K110" s="29" t="s">
        <v>47</v>
      </c>
      <c r="N110">
        <f t="shared" si="20"/>
        <v>0</v>
      </c>
      <c r="O110">
        <f t="shared" si="21"/>
        <v>0</v>
      </c>
      <c r="P110">
        <f t="shared" si="22"/>
        <v>0</v>
      </c>
      <c r="Q110" s="247">
        <f t="shared" si="23"/>
        <v>0</v>
      </c>
      <c r="R110" s="247">
        <f t="shared" si="24"/>
        <v>0</v>
      </c>
      <c r="S110" s="247">
        <f t="shared" si="25"/>
        <v>0</v>
      </c>
      <c r="T110" s="247">
        <f t="shared" si="26"/>
        <v>0</v>
      </c>
      <c r="U110" s="247">
        <f t="shared" si="27"/>
        <v>0</v>
      </c>
      <c r="V110" s="247">
        <f t="shared" si="28"/>
        <v>0</v>
      </c>
      <c r="W110" s="247">
        <f t="shared" si="29"/>
        <v>0</v>
      </c>
      <c r="X110" s="247">
        <f t="shared" si="30"/>
        <v>0</v>
      </c>
      <c r="Y110" s="247">
        <f t="shared" si="31"/>
        <v>0</v>
      </c>
      <c r="Z110" s="247">
        <f t="shared" si="32"/>
        <v>0</v>
      </c>
      <c r="AA110" s="247">
        <f t="shared" si="33"/>
        <v>0</v>
      </c>
      <c r="AB110" s="247">
        <f t="shared" si="34"/>
        <v>0</v>
      </c>
      <c r="AC110" s="247">
        <f t="shared" si="35"/>
        <v>0</v>
      </c>
    </row>
    <row r="111" spans="1:29" x14ac:dyDescent="0.25">
      <c r="A111" s="30" t="s">
        <v>3</v>
      </c>
      <c r="B111" s="140" t="s">
        <v>4</v>
      </c>
      <c r="C111" s="32" t="s">
        <v>5</v>
      </c>
      <c r="D111" s="30" t="s">
        <v>6</v>
      </c>
      <c r="E111" s="33" t="s">
        <v>7</v>
      </c>
      <c r="F111" s="30" t="s">
        <v>6</v>
      </c>
      <c r="G111" s="33" t="s">
        <v>7</v>
      </c>
      <c r="H111" s="30" t="s">
        <v>6</v>
      </c>
      <c r="I111" s="166" t="s">
        <v>7</v>
      </c>
      <c r="J111" s="30" t="s">
        <v>7</v>
      </c>
      <c r="K111" s="33" t="s">
        <v>6</v>
      </c>
      <c r="N111">
        <f t="shared" si="20"/>
        <v>0</v>
      </c>
      <c r="O111">
        <f t="shared" si="21"/>
        <v>0</v>
      </c>
      <c r="P111">
        <f t="shared" si="22"/>
        <v>0</v>
      </c>
      <c r="Q111" s="247">
        <f t="shared" si="23"/>
        <v>0</v>
      </c>
      <c r="R111" s="247">
        <f t="shared" si="24"/>
        <v>0</v>
      </c>
      <c r="S111" s="247">
        <f t="shared" si="25"/>
        <v>0</v>
      </c>
      <c r="T111" s="247">
        <f t="shared" si="26"/>
        <v>0</v>
      </c>
      <c r="U111" s="247">
        <f t="shared" si="27"/>
        <v>0</v>
      </c>
      <c r="V111" s="247">
        <f t="shared" si="28"/>
        <v>0</v>
      </c>
      <c r="W111" s="247">
        <f t="shared" si="29"/>
        <v>0</v>
      </c>
      <c r="X111" s="247">
        <f t="shared" si="30"/>
        <v>0</v>
      </c>
      <c r="Y111" s="247">
        <f t="shared" si="31"/>
        <v>0</v>
      </c>
      <c r="Z111" s="247">
        <f t="shared" si="32"/>
        <v>0</v>
      </c>
      <c r="AA111" s="247">
        <f t="shared" si="33"/>
        <v>0</v>
      </c>
      <c r="AB111" s="247">
        <f t="shared" si="34"/>
        <v>0</v>
      </c>
      <c r="AC111" s="247">
        <f t="shared" si="35"/>
        <v>0</v>
      </c>
    </row>
    <row r="112" spans="1:29" x14ac:dyDescent="0.25">
      <c r="A112" s="54">
        <v>1</v>
      </c>
      <c r="B112" s="4" t="s">
        <v>231</v>
      </c>
      <c r="C112" s="100" t="s">
        <v>172</v>
      </c>
      <c r="D112" s="56">
        <v>1</v>
      </c>
      <c r="E112" s="36">
        <v>13</v>
      </c>
      <c r="F112" s="157">
        <v>1</v>
      </c>
      <c r="G112" s="36">
        <v>13</v>
      </c>
      <c r="H112" s="141"/>
      <c r="I112" s="160"/>
      <c r="J112" s="38">
        <f>E112+G112+I112</f>
        <v>26</v>
      </c>
      <c r="K112" s="203">
        <v>0</v>
      </c>
      <c r="N112">
        <f t="shared" si="20"/>
        <v>1</v>
      </c>
      <c r="O112">
        <f t="shared" si="21"/>
        <v>1</v>
      </c>
      <c r="P112">
        <f t="shared" si="22"/>
        <v>0</v>
      </c>
      <c r="Q112" s="247">
        <f t="shared" si="23"/>
        <v>2</v>
      </c>
      <c r="R112" s="247">
        <f t="shared" si="24"/>
        <v>0</v>
      </c>
      <c r="S112" s="247">
        <f t="shared" si="25"/>
        <v>0</v>
      </c>
      <c r="T112" s="247">
        <f t="shared" si="26"/>
        <v>0</v>
      </c>
      <c r="U112" s="247">
        <f t="shared" si="27"/>
        <v>0</v>
      </c>
      <c r="V112" s="247">
        <f t="shared" si="28"/>
        <v>0</v>
      </c>
      <c r="W112" s="247">
        <f t="shared" si="29"/>
        <v>0</v>
      </c>
      <c r="X112" s="247">
        <f t="shared" si="30"/>
        <v>0</v>
      </c>
      <c r="Y112" s="247">
        <f t="shared" si="31"/>
        <v>0</v>
      </c>
      <c r="Z112" s="247">
        <f t="shared" si="32"/>
        <v>0</v>
      </c>
      <c r="AA112" s="247">
        <f t="shared" si="33"/>
        <v>0</v>
      </c>
      <c r="AB112" s="247">
        <f t="shared" si="34"/>
        <v>0</v>
      </c>
      <c r="AC112" s="247">
        <f t="shared" si="35"/>
        <v>0</v>
      </c>
    </row>
    <row r="113" spans="1:29" x14ac:dyDescent="0.25">
      <c r="A113" s="54">
        <v>2</v>
      </c>
      <c r="B113" s="4" t="s">
        <v>232</v>
      </c>
      <c r="C113" s="100" t="s">
        <v>158</v>
      </c>
      <c r="D113" s="56">
        <v>2</v>
      </c>
      <c r="E113" s="36">
        <v>11</v>
      </c>
      <c r="F113" s="141">
        <v>3</v>
      </c>
      <c r="G113" s="36">
        <v>9</v>
      </c>
      <c r="H113" s="141"/>
      <c r="I113" s="160"/>
      <c r="J113" s="38">
        <f t="shared" ref="J113:J115" si="38">E113+G113+I113</f>
        <v>20</v>
      </c>
      <c r="K113" s="203">
        <v>0</v>
      </c>
      <c r="N113">
        <f t="shared" si="20"/>
        <v>0</v>
      </c>
      <c r="O113">
        <f t="shared" si="21"/>
        <v>0</v>
      </c>
      <c r="P113">
        <f t="shared" si="22"/>
        <v>0</v>
      </c>
      <c r="Q113" s="247">
        <f t="shared" si="23"/>
        <v>0</v>
      </c>
      <c r="R113" s="247">
        <f t="shared" si="24"/>
        <v>1</v>
      </c>
      <c r="S113" s="247">
        <f t="shared" si="25"/>
        <v>0</v>
      </c>
      <c r="T113" s="247">
        <f t="shared" si="26"/>
        <v>0</v>
      </c>
      <c r="U113" s="247">
        <f t="shared" si="27"/>
        <v>1</v>
      </c>
      <c r="V113" s="247">
        <f t="shared" si="28"/>
        <v>0</v>
      </c>
      <c r="W113" s="247">
        <f t="shared" si="29"/>
        <v>1</v>
      </c>
      <c r="X113" s="247">
        <f t="shared" si="30"/>
        <v>0</v>
      </c>
      <c r="Y113" s="247">
        <f t="shared" si="31"/>
        <v>1</v>
      </c>
      <c r="Z113" s="247">
        <f t="shared" si="32"/>
        <v>0</v>
      </c>
      <c r="AA113" s="247">
        <f t="shared" si="33"/>
        <v>0</v>
      </c>
      <c r="AB113" s="247">
        <f t="shared" si="34"/>
        <v>0</v>
      </c>
      <c r="AC113" s="247">
        <f t="shared" si="35"/>
        <v>0</v>
      </c>
    </row>
    <row r="114" spans="1:29" x14ac:dyDescent="0.25">
      <c r="A114" s="54">
        <v>3</v>
      </c>
      <c r="B114" s="5" t="s">
        <v>233</v>
      </c>
      <c r="C114" s="100" t="s">
        <v>127</v>
      </c>
      <c r="D114" s="35">
        <v>3</v>
      </c>
      <c r="E114" s="36">
        <v>9</v>
      </c>
      <c r="F114" s="141">
        <v>2</v>
      </c>
      <c r="G114" s="36">
        <v>11</v>
      </c>
      <c r="H114" s="141"/>
      <c r="I114" s="160"/>
      <c r="J114" s="38">
        <f t="shared" si="38"/>
        <v>20</v>
      </c>
      <c r="K114" s="203">
        <v>0</v>
      </c>
      <c r="N114">
        <f t="shared" si="20"/>
        <v>0</v>
      </c>
      <c r="O114">
        <f t="shared" si="21"/>
        <v>0</v>
      </c>
      <c r="P114">
        <f t="shared" si="22"/>
        <v>0</v>
      </c>
      <c r="Q114" s="247">
        <f t="shared" si="23"/>
        <v>0</v>
      </c>
      <c r="R114" s="247">
        <f t="shared" si="24"/>
        <v>0</v>
      </c>
      <c r="S114" s="247">
        <f t="shared" si="25"/>
        <v>1</v>
      </c>
      <c r="T114" s="247">
        <f t="shared" si="26"/>
        <v>0</v>
      </c>
      <c r="U114" s="247">
        <f t="shared" si="27"/>
        <v>1</v>
      </c>
      <c r="V114" s="247">
        <f t="shared" si="28"/>
        <v>1</v>
      </c>
      <c r="W114" s="247">
        <f t="shared" si="29"/>
        <v>0</v>
      </c>
      <c r="X114" s="247">
        <f t="shared" si="30"/>
        <v>0</v>
      </c>
      <c r="Y114" s="247">
        <f t="shared" si="31"/>
        <v>1</v>
      </c>
      <c r="Z114" s="247">
        <f t="shared" si="32"/>
        <v>0</v>
      </c>
      <c r="AA114" s="247">
        <f t="shared" si="33"/>
        <v>0</v>
      </c>
      <c r="AB114" s="247">
        <f t="shared" si="34"/>
        <v>0</v>
      </c>
      <c r="AC114" s="247">
        <f t="shared" si="35"/>
        <v>0</v>
      </c>
    </row>
    <row r="115" spans="1:29" ht="15.75" thickBot="1" x14ac:dyDescent="0.3">
      <c r="A115" s="158">
        <v>4</v>
      </c>
      <c r="B115" s="214" t="s">
        <v>234</v>
      </c>
      <c r="C115" s="178" t="s">
        <v>185</v>
      </c>
      <c r="D115" s="87">
        <v>4</v>
      </c>
      <c r="E115" s="85">
        <v>7</v>
      </c>
      <c r="F115" s="52">
        <v>0</v>
      </c>
      <c r="G115" s="85">
        <v>0</v>
      </c>
      <c r="H115" s="52"/>
      <c r="I115" s="208"/>
      <c r="J115" s="38">
        <f t="shared" si="38"/>
        <v>7</v>
      </c>
      <c r="K115" s="204">
        <v>0</v>
      </c>
      <c r="N115">
        <f t="shared" si="20"/>
        <v>0</v>
      </c>
      <c r="O115">
        <f t="shared" si="21"/>
        <v>0</v>
      </c>
      <c r="P115">
        <f t="shared" si="22"/>
        <v>0</v>
      </c>
      <c r="Q115" s="247">
        <f t="shared" si="23"/>
        <v>0</v>
      </c>
      <c r="R115" s="247">
        <f t="shared" si="24"/>
        <v>0</v>
      </c>
      <c r="S115" s="247">
        <f t="shared" si="25"/>
        <v>0</v>
      </c>
      <c r="T115" s="247">
        <f t="shared" si="26"/>
        <v>0</v>
      </c>
      <c r="U115" s="247">
        <f t="shared" si="27"/>
        <v>0</v>
      </c>
      <c r="V115" s="247">
        <f t="shared" si="28"/>
        <v>0</v>
      </c>
      <c r="W115" s="247">
        <f t="shared" si="29"/>
        <v>0</v>
      </c>
      <c r="X115" s="247">
        <f t="shared" si="30"/>
        <v>0</v>
      </c>
      <c r="Y115" s="247">
        <f t="shared" si="31"/>
        <v>0</v>
      </c>
      <c r="Z115" s="247">
        <f t="shared" si="32"/>
        <v>1</v>
      </c>
      <c r="AA115" s="247">
        <f t="shared" si="33"/>
        <v>0</v>
      </c>
      <c r="AB115" s="247">
        <f t="shared" si="34"/>
        <v>0</v>
      </c>
      <c r="AC115" s="247">
        <f t="shared" si="35"/>
        <v>1</v>
      </c>
    </row>
    <row r="116" spans="1:29" x14ac:dyDescent="0.25">
      <c r="A116" s="22"/>
      <c r="B116" s="23"/>
      <c r="C116" s="23"/>
      <c r="D116" s="22"/>
      <c r="E116" s="22"/>
      <c r="F116" s="22"/>
      <c r="G116" s="22"/>
      <c r="H116" s="22"/>
      <c r="I116" s="22"/>
      <c r="J116" s="24"/>
      <c r="K116" s="24"/>
      <c r="N116">
        <f t="shared" si="20"/>
        <v>0</v>
      </c>
      <c r="O116">
        <f t="shared" si="21"/>
        <v>0</v>
      </c>
      <c r="P116">
        <f t="shared" si="22"/>
        <v>0</v>
      </c>
      <c r="Q116" s="247">
        <f t="shared" si="23"/>
        <v>0</v>
      </c>
      <c r="R116" s="247">
        <f t="shared" si="24"/>
        <v>0</v>
      </c>
      <c r="S116" s="247">
        <f t="shared" si="25"/>
        <v>0</v>
      </c>
      <c r="T116" s="247">
        <f t="shared" si="26"/>
        <v>0</v>
      </c>
      <c r="U116" s="247">
        <f t="shared" si="27"/>
        <v>0</v>
      </c>
      <c r="V116" s="247">
        <f t="shared" si="28"/>
        <v>0</v>
      </c>
      <c r="W116" s="247">
        <f t="shared" si="29"/>
        <v>0</v>
      </c>
      <c r="X116" s="247">
        <f t="shared" si="30"/>
        <v>0</v>
      </c>
      <c r="Y116" s="247">
        <f t="shared" si="31"/>
        <v>0</v>
      </c>
      <c r="Z116" s="247">
        <f t="shared" si="32"/>
        <v>0</v>
      </c>
      <c r="AA116" s="247">
        <f t="shared" si="33"/>
        <v>0</v>
      </c>
      <c r="AB116" s="247">
        <f t="shared" si="34"/>
        <v>0</v>
      </c>
      <c r="AC116" s="247">
        <f t="shared" si="35"/>
        <v>0</v>
      </c>
    </row>
    <row r="117" spans="1:29" ht="15.75" thickBot="1" x14ac:dyDescent="0.3">
      <c r="A117" s="22"/>
      <c r="B117" s="23"/>
      <c r="C117" s="23"/>
      <c r="D117" s="22"/>
      <c r="E117" s="22"/>
      <c r="F117" s="22"/>
      <c r="G117" s="22"/>
      <c r="H117" s="22"/>
      <c r="I117" s="22"/>
      <c r="J117" s="24"/>
      <c r="K117" s="24"/>
      <c r="N117">
        <f t="shared" si="20"/>
        <v>0</v>
      </c>
      <c r="O117">
        <f t="shared" si="21"/>
        <v>0</v>
      </c>
      <c r="P117">
        <f t="shared" si="22"/>
        <v>0</v>
      </c>
      <c r="Q117" s="247">
        <f t="shared" si="23"/>
        <v>0</v>
      </c>
      <c r="R117" s="247">
        <f t="shared" si="24"/>
        <v>0</v>
      </c>
      <c r="S117" s="247">
        <f t="shared" si="25"/>
        <v>0</v>
      </c>
      <c r="T117" s="247">
        <f t="shared" si="26"/>
        <v>0</v>
      </c>
      <c r="U117" s="247">
        <f t="shared" si="27"/>
        <v>0</v>
      </c>
      <c r="V117" s="247">
        <f t="shared" si="28"/>
        <v>0</v>
      </c>
      <c r="W117" s="247">
        <f t="shared" si="29"/>
        <v>0</v>
      </c>
      <c r="X117" s="247">
        <f t="shared" si="30"/>
        <v>0</v>
      </c>
      <c r="Y117" s="247">
        <f t="shared" si="31"/>
        <v>0</v>
      </c>
      <c r="Z117" s="247">
        <f t="shared" si="32"/>
        <v>0</v>
      </c>
      <c r="AA117" s="247">
        <f t="shared" si="33"/>
        <v>0</v>
      </c>
      <c r="AB117" s="247">
        <f t="shared" si="34"/>
        <v>0</v>
      </c>
      <c r="AC117" s="247">
        <f t="shared" si="35"/>
        <v>0</v>
      </c>
    </row>
    <row r="118" spans="1:29" x14ac:dyDescent="0.25">
      <c r="A118" s="25" t="s">
        <v>27</v>
      </c>
      <c r="B118" s="239" t="s">
        <v>72</v>
      </c>
      <c r="C118" s="240"/>
      <c r="D118" s="28" t="s">
        <v>160</v>
      </c>
      <c r="E118" s="128" t="s">
        <v>161</v>
      </c>
      <c r="F118" s="28" t="s">
        <v>1</v>
      </c>
      <c r="G118" s="128" t="s">
        <v>162</v>
      </c>
      <c r="H118" s="28" t="s">
        <v>2</v>
      </c>
      <c r="I118" s="128" t="s">
        <v>163</v>
      </c>
      <c r="J118" s="28" t="s">
        <v>46</v>
      </c>
      <c r="K118" s="29" t="s">
        <v>47</v>
      </c>
      <c r="N118">
        <f t="shared" si="20"/>
        <v>0</v>
      </c>
      <c r="O118">
        <f t="shared" si="21"/>
        <v>0</v>
      </c>
      <c r="P118">
        <f t="shared" si="22"/>
        <v>0</v>
      </c>
      <c r="Q118" s="247">
        <f t="shared" si="23"/>
        <v>0</v>
      </c>
      <c r="R118" s="247">
        <f t="shared" si="24"/>
        <v>0</v>
      </c>
      <c r="S118" s="247">
        <f t="shared" si="25"/>
        <v>0</v>
      </c>
      <c r="T118" s="247">
        <f t="shared" si="26"/>
        <v>0</v>
      </c>
      <c r="U118" s="247">
        <f t="shared" si="27"/>
        <v>0</v>
      </c>
      <c r="V118" s="247">
        <f t="shared" si="28"/>
        <v>0</v>
      </c>
      <c r="W118" s="247">
        <f t="shared" si="29"/>
        <v>0</v>
      </c>
      <c r="X118" s="247">
        <f t="shared" si="30"/>
        <v>0</v>
      </c>
      <c r="Y118" s="247">
        <f t="shared" si="31"/>
        <v>0</v>
      </c>
      <c r="Z118" s="247">
        <f t="shared" si="32"/>
        <v>0</v>
      </c>
      <c r="AA118" s="247">
        <f t="shared" si="33"/>
        <v>0</v>
      </c>
      <c r="AB118" s="247">
        <f t="shared" si="34"/>
        <v>0</v>
      </c>
      <c r="AC118" s="247">
        <f t="shared" si="35"/>
        <v>0</v>
      </c>
    </row>
    <row r="119" spans="1:29" ht="15.75" thickBot="1" x14ac:dyDescent="0.3">
      <c r="A119" s="150" t="s">
        <v>3</v>
      </c>
      <c r="B119" s="151" t="s">
        <v>4</v>
      </c>
      <c r="C119" s="152" t="s">
        <v>5</v>
      </c>
      <c r="D119" s="150" t="s">
        <v>6</v>
      </c>
      <c r="E119" s="153" t="s">
        <v>7</v>
      </c>
      <c r="F119" s="150" t="s">
        <v>6</v>
      </c>
      <c r="G119" s="153" t="s">
        <v>7</v>
      </c>
      <c r="H119" s="150" t="s">
        <v>6</v>
      </c>
      <c r="I119" s="153" t="s">
        <v>7</v>
      </c>
      <c r="J119" s="150" t="s">
        <v>7</v>
      </c>
      <c r="K119" s="153" t="s">
        <v>6</v>
      </c>
      <c r="N119">
        <f t="shared" si="20"/>
        <v>0</v>
      </c>
      <c r="O119">
        <f t="shared" si="21"/>
        <v>0</v>
      </c>
      <c r="P119">
        <f t="shared" si="22"/>
        <v>0</v>
      </c>
      <c r="Q119" s="247">
        <f t="shared" si="23"/>
        <v>0</v>
      </c>
      <c r="R119" s="247">
        <f t="shared" si="24"/>
        <v>0</v>
      </c>
      <c r="S119" s="247">
        <f t="shared" si="25"/>
        <v>0</v>
      </c>
      <c r="T119" s="247">
        <f t="shared" si="26"/>
        <v>0</v>
      </c>
      <c r="U119" s="247">
        <f t="shared" si="27"/>
        <v>0</v>
      </c>
      <c r="V119" s="247">
        <f t="shared" si="28"/>
        <v>0</v>
      </c>
      <c r="W119" s="247">
        <f t="shared" si="29"/>
        <v>0</v>
      </c>
      <c r="X119" s="247">
        <f t="shared" si="30"/>
        <v>0</v>
      </c>
      <c r="Y119" s="247">
        <f t="shared" si="31"/>
        <v>0</v>
      </c>
      <c r="Z119" s="247">
        <f t="shared" si="32"/>
        <v>0</v>
      </c>
      <c r="AA119" s="247">
        <f t="shared" si="33"/>
        <v>0</v>
      </c>
      <c r="AB119" s="247">
        <f t="shared" si="34"/>
        <v>0</v>
      </c>
      <c r="AC119" s="247">
        <f t="shared" si="35"/>
        <v>0</v>
      </c>
    </row>
    <row r="120" spans="1:29" x14ac:dyDescent="0.25">
      <c r="A120" s="161">
        <v>1</v>
      </c>
      <c r="B120" s="154" t="s">
        <v>235</v>
      </c>
      <c r="C120" s="173" t="s">
        <v>157</v>
      </c>
      <c r="D120" s="174">
        <v>1</v>
      </c>
      <c r="E120" s="148">
        <v>13</v>
      </c>
      <c r="F120" s="174">
        <v>2</v>
      </c>
      <c r="G120" s="148">
        <v>11</v>
      </c>
      <c r="H120" s="147"/>
      <c r="I120" s="148"/>
      <c r="J120" s="149">
        <f>E120+G120+I120</f>
        <v>24</v>
      </c>
      <c r="K120" s="202">
        <v>0</v>
      </c>
      <c r="N120">
        <f t="shared" si="20"/>
        <v>1</v>
      </c>
      <c r="O120">
        <f t="shared" si="21"/>
        <v>0</v>
      </c>
      <c r="P120">
        <f t="shared" si="22"/>
        <v>0</v>
      </c>
      <c r="Q120" s="247">
        <f t="shared" si="23"/>
        <v>1</v>
      </c>
      <c r="R120" s="247">
        <f t="shared" si="24"/>
        <v>0</v>
      </c>
      <c r="S120" s="247">
        <f t="shared" si="25"/>
        <v>1</v>
      </c>
      <c r="T120" s="247">
        <f t="shared" si="26"/>
        <v>0</v>
      </c>
      <c r="U120" s="247">
        <f t="shared" si="27"/>
        <v>1</v>
      </c>
      <c r="V120" s="247">
        <f t="shared" si="28"/>
        <v>0</v>
      </c>
      <c r="W120" s="247">
        <f t="shared" si="29"/>
        <v>0</v>
      </c>
      <c r="X120" s="247">
        <f t="shared" si="30"/>
        <v>0</v>
      </c>
      <c r="Y120" s="247">
        <f t="shared" si="31"/>
        <v>0</v>
      </c>
      <c r="Z120" s="247">
        <f t="shared" si="32"/>
        <v>0</v>
      </c>
      <c r="AA120" s="247">
        <f t="shared" si="33"/>
        <v>0</v>
      </c>
      <c r="AB120" s="247">
        <f t="shared" si="34"/>
        <v>0</v>
      </c>
      <c r="AC120" s="247">
        <f t="shared" si="35"/>
        <v>0</v>
      </c>
    </row>
    <row r="121" spans="1:29" x14ac:dyDescent="0.25">
      <c r="A121" s="54">
        <v>2</v>
      </c>
      <c r="B121" s="14" t="s">
        <v>236</v>
      </c>
      <c r="C121" s="17" t="s">
        <v>225</v>
      </c>
      <c r="D121" s="56">
        <v>2</v>
      </c>
      <c r="E121" s="36">
        <v>11</v>
      </c>
      <c r="F121" s="56">
        <v>1</v>
      </c>
      <c r="G121" s="36">
        <v>13</v>
      </c>
      <c r="H121" s="35"/>
      <c r="I121" s="36"/>
      <c r="J121" s="149">
        <f t="shared" ref="J121:J123" si="39">E121+G121+I121</f>
        <v>24</v>
      </c>
      <c r="K121" s="203">
        <v>0</v>
      </c>
      <c r="N121">
        <f t="shared" si="20"/>
        <v>0</v>
      </c>
      <c r="O121">
        <f t="shared" si="21"/>
        <v>1</v>
      </c>
      <c r="P121">
        <f t="shared" si="22"/>
        <v>0</v>
      </c>
      <c r="Q121" s="247">
        <f t="shared" si="23"/>
        <v>1</v>
      </c>
      <c r="R121" s="247">
        <f t="shared" si="24"/>
        <v>1</v>
      </c>
      <c r="S121" s="247">
        <f t="shared" si="25"/>
        <v>0</v>
      </c>
      <c r="T121" s="247">
        <f t="shared" si="26"/>
        <v>0</v>
      </c>
      <c r="U121" s="247">
        <f t="shared" si="27"/>
        <v>1</v>
      </c>
      <c r="V121" s="247">
        <f t="shared" si="28"/>
        <v>0</v>
      </c>
      <c r="W121" s="247">
        <f t="shared" si="29"/>
        <v>0</v>
      </c>
      <c r="X121" s="247">
        <f t="shared" si="30"/>
        <v>0</v>
      </c>
      <c r="Y121" s="247">
        <f t="shared" si="31"/>
        <v>0</v>
      </c>
      <c r="Z121" s="247">
        <f t="shared" si="32"/>
        <v>0</v>
      </c>
      <c r="AA121" s="247">
        <f t="shared" si="33"/>
        <v>0</v>
      </c>
      <c r="AB121" s="247">
        <f t="shared" si="34"/>
        <v>0</v>
      </c>
      <c r="AC121" s="247">
        <f t="shared" si="35"/>
        <v>0</v>
      </c>
    </row>
    <row r="122" spans="1:29" x14ac:dyDescent="0.25">
      <c r="A122" s="54">
        <v>3</v>
      </c>
      <c r="B122" s="14" t="s">
        <v>237</v>
      </c>
      <c r="C122" s="46" t="s">
        <v>157</v>
      </c>
      <c r="D122" s="55">
        <v>3</v>
      </c>
      <c r="E122" s="42">
        <v>9</v>
      </c>
      <c r="F122" s="55">
        <v>0</v>
      </c>
      <c r="G122" s="42">
        <v>0</v>
      </c>
      <c r="H122" s="41"/>
      <c r="I122" s="42"/>
      <c r="J122" s="149">
        <f t="shared" si="39"/>
        <v>9</v>
      </c>
      <c r="K122" s="203">
        <v>0</v>
      </c>
      <c r="N122">
        <f t="shared" si="20"/>
        <v>0</v>
      </c>
      <c r="O122">
        <f t="shared" si="21"/>
        <v>0</v>
      </c>
      <c r="P122">
        <f t="shared" si="22"/>
        <v>0</v>
      </c>
      <c r="Q122" s="247">
        <f t="shared" si="23"/>
        <v>0</v>
      </c>
      <c r="R122" s="247">
        <f t="shared" si="24"/>
        <v>0</v>
      </c>
      <c r="S122" s="247">
        <f t="shared" si="25"/>
        <v>0</v>
      </c>
      <c r="T122" s="247">
        <f t="shared" si="26"/>
        <v>0</v>
      </c>
      <c r="U122" s="247">
        <f t="shared" si="27"/>
        <v>0</v>
      </c>
      <c r="V122" s="247">
        <f t="shared" si="28"/>
        <v>1</v>
      </c>
      <c r="W122" s="247">
        <f t="shared" si="29"/>
        <v>0</v>
      </c>
      <c r="X122" s="247">
        <f t="shared" si="30"/>
        <v>0</v>
      </c>
      <c r="Y122" s="247">
        <f t="shared" si="31"/>
        <v>1</v>
      </c>
      <c r="Z122" s="247">
        <f t="shared" si="32"/>
        <v>0</v>
      </c>
      <c r="AA122" s="247">
        <f t="shared" si="33"/>
        <v>0</v>
      </c>
      <c r="AB122" s="247">
        <f t="shared" si="34"/>
        <v>0</v>
      </c>
      <c r="AC122" s="247">
        <f t="shared" si="35"/>
        <v>0</v>
      </c>
    </row>
    <row r="123" spans="1:29" ht="15.75" thickBot="1" x14ac:dyDescent="0.3">
      <c r="A123" s="158">
        <v>4</v>
      </c>
      <c r="B123" s="127" t="s">
        <v>283</v>
      </c>
      <c r="C123" s="74" t="s">
        <v>127</v>
      </c>
      <c r="D123" s="87">
        <v>0</v>
      </c>
      <c r="E123" s="85">
        <v>0</v>
      </c>
      <c r="F123" s="87">
        <v>3</v>
      </c>
      <c r="G123" s="85">
        <v>9</v>
      </c>
      <c r="H123" s="84"/>
      <c r="I123" s="85"/>
      <c r="J123" s="149">
        <f t="shared" si="39"/>
        <v>9</v>
      </c>
      <c r="K123" s="207">
        <v>0</v>
      </c>
      <c r="N123">
        <f t="shared" si="20"/>
        <v>0</v>
      </c>
      <c r="O123">
        <f t="shared" si="21"/>
        <v>0</v>
      </c>
      <c r="P123">
        <f t="shared" si="22"/>
        <v>0</v>
      </c>
      <c r="Q123" s="247">
        <f t="shared" si="23"/>
        <v>0</v>
      </c>
      <c r="R123" s="247">
        <f t="shared" si="24"/>
        <v>0</v>
      </c>
      <c r="S123" s="247">
        <f t="shared" si="25"/>
        <v>0</v>
      </c>
      <c r="T123" s="247">
        <f t="shared" si="26"/>
        <v>0</v>
      </c>
      <c r="U123" s="247">
        <f t="shared" si="27"/>
        <v>0</v>
      </c>
      <c r="V123" s="247">
        <f t="shared" si="28"/>
        <v>0</v>
      </c>
      <c r="W123" s="247">
        <f t="shared" si="29"/>
        <v>1</v>
      </c>
      <c r="X123" s="247">
        <f t="shared" si="30"/>
        <v>0</v>
      </c>
      <c r="Y123" s="247">
        <f t="shared" si="31"/>
        <v>1</v>
      </c>
      <c r="Z123" s="247">
        <f t="shared" si="32"/>
        <v>0</v>
      </c>
      <c r="AA123" s="247">
        <f t="shared" si="33"/>
        <v>0</v>
      </c>
      <c r="AB123" s="247">
        <f t="shared" si="34"/>
        <v>0</v>
      </c>
      <c r="AC123" s="247">
        <f t="shared" si="35"/>
        <v>0</v>
      </c>
    </row>
    <row r="124" spans="1:29" x14ac:dyDescent="0.25">
      <c r="A124" s="22"/>
      <c r="B124" s="23"/>
      <c r="C124" s="23"/>
      <c r="D124" s="22"/>
      <c r="E124" s="22"/>
      <c r="F124" s="22"/>
      <c r="G124" s="22"/>
      <c r="H124" s="22"/>
      <c r="I124" s="22"/>
      <c r="J124" s="24"/>
      <c r="K124" s="24"/>
      <c r="N124">
        <f t="shared" si="20"/>
        <v>0</v>
      </c>
      <c r="O124">
        <f t="shared" si="21"/>
        <v>0</v>
      </c>
      <c r="P124">
        <f t="shared" si="22"/>
        <v>0</v>
      </c>
      <c r="Q124" s="247">
        <f t="shared" si="23"/>
        <v>0</v>
      </c>
      <c r="R124" s="247">
        <f t="shared" si="24"/>
        <v>0</v>
      </c>
      <c r="S124" s="247">
        <f t="shared" si="25"/>
        <v>0</v>
      </c>
      <c r="T124" s="247">
        <f t="shared" si="26"/>
        <v>0</v>
      </c>
      <c r="U124" s="247">
        <f t="shared" si="27"/>
        <v>0</v>
      </c>
      <c r="V124" s="247">
        <f t="shared" si="28"/>
        <v>0</v>
      </c>
      <c r="W124" s="247">
        <f t="shared" si="29"/>
        <v>0</v>
      </c>
      <c r="X124" s="247">
        <f t="shared" si="30"/>
        <v>0</v>
      </c>
      <c r="Y124" s="247">
        <f t="shared" si="31"/>
        <v>0</v>
      </c>
      <c r="Z124" s="247">
        <f t="shared" si="32"/>
        <v>0</v>
      </c>
      <c r="AA124" s="247">
        <f t="shared" si="33"/>
        <v>0</v>
      </c>
      <c r="AB124" s="247">
        <f t="shared" si="34"/>
        <v>0</v>
      </c>
      <c r="AC124" s="247">
        <f t="shared" si="35"/>
        <v>0</v>
      </c>
    </row>
    <row r="125" spans="1:29" ht="15.75" thickBot="1" x14ac:dyDescent="0.3">
      <c r="A125" s="22"/>
      <c r="B125" s="23"/>
      <c r="C125" s="23"/>
      <c r="D125" s="22"/>
      <c r="E125" s="22"/>
      <c r="F125" s="22"/>
      <c r="G125" s="22"/>
      <c r="H125" s="22"/>
      <c r="I125" s="22"/>
      <c r="J125" s="24"/>
      <c r="K125" s="24"/>
      <c r="N125">
        <f t="shared" si="20"/>
        <v>0</v>
      </c>
      <c r="O125">
        <f t="shared" si="21"/>
        <v>0</v>
      </c>
      <c r="P125">
        <f t="shared" si="22"/>
        <v>0</v>
      </c>
      <c r="Q125" s="247">
        <f t="shared" si="23"/>
        <v>0</v>
      </c>
      <c r="R125" s="247">
        <f t="shared" si="24"/>
        <v>0</v>
      </c>
      <c r="S125" s="247">
        <f t="shared" si="25"/>
        <v>0</v>
      </c>
      <c r="T125" s="247">
        <f t="shared" si="26"/>
        <v>0</v>
      </c>
      <c r="U125" s="247">
        <f t="shared" si="27"/>
        <v>0</v>
      </c>
      <c r="V125" s="247">
        <f t="shared" si="28"/>
        <v>0</v>
      </c>
      <c r="W125" s="247">
        <f t="shared" si="29"/>
        <v>0</v>
      </c>
      <c r="X125" s="247">
        <f t="shared" si="30"/>
        <v>0</v>
      </c>
      <c r="Y125" s="247">
        <f t="shared" si="31"/>
        <v>0</v>
      </c>
      <c r="Z125" s="247">
        <f t="shared" si="32"/>
        <v>0</v>
      </c>
      <c r="AA125" s="247">
        <f t="shared" si="33"/>
        <v>0</v>
      </c>
      <c r="AB125" s="247">
        <f t="shared" si="34"/>
        <v>0</v>
      </c>
      <c r="AC125" s="247">
        <f t="shared" si="35"/>
        <v>0</v>
      </c>
    </row>
    <row r="126" spans="1:29" x14ac:dyDescent="0.25">
      <c r="A126" s="25" t="s">
        <v>29</v>
      </c>
      <c r="B126" s="237" t="s">
        <v>73</v>
      </c>
      <c r="C126" s="238"/>
      <c r="D126" s="28" t="s">
        <v>160</v>
      </c>
      <c r="E126" s="128" t="s">
        <v>161</v>
      </c>
      <c r="F126" s="28" t="s">
        <v>1</v>
      </c>
      <c r="G126" s="128" t="s">
        <v>162</v>
      </c>
      <c r="H126" s="28" t="s">
        <v>2</v>
      </c>
      <c r="I126" s="128" t="s">
        <v>163</v>
      </c>
      <c r="J126" s="28" t="s">
        <v>46</v>
      </c>
      <c r="K126" s="29" t="s">
        <v>47</v>
      </c>
      <c r="N126">
        <f t="shared" si="20"/>
        <v>0</v>
      </c>
      <c r="O126">
        <f t="shared" si="21"/>
        <v>0</v>
      </c>
      <c r="P126">
        <f t="shared" si="22"/>
        <v>0</v>
      </c>
      <c r="Q126" s="247">
        <f t="shared" si="23"/>
        <v>0</v>
      </c>
      <c r="R126" s="247">
        <f t="shared" si="24"/>
        <v>0</v>
      </c>
      <c r="S126" s="247">
        <f t="shared" si="25"/>
        <v>0</v>
      </c>
      <c r="T126" s="247">
        <f t="shared" si="26"/>
        <v>0</v>
      </c>
      <c r="U126" s="247">
        <f t="shared" si="27"/>
        <v>0</v>
      </c>
      <c r="V126" s="247">
        <f t="shared" si="28"/>
        <v>0</v>
      </c>
      <c r="W126" s="247">
        <f t="shared" si="29"/>
        <v>0</v>
      </c>
      <c r="X126" s="247">
        <f t="shared" si="30"/>
        <v>0</v>
      </c>
      <c r="Y126" s="247">
        <f t="shared" si="31"/>
        <v>0</v>
      </c>
      <c r="Z126" s="247">
        <f t="shared" si="32"/>
        <v>0</v>
      </c>
      <c r="AA126" s="247">
        <f t="shared" si="33"/>
        <v>0</v>
      </c>
      <c r="AB126" s="247">
        <f t="shared" si="34"/>
        <v>0</v>
      </c>
      <c r="AC126" s="247">
        <f t="shared" si="35"/>
        <v>0</v>
      </c>
    </row>
    <row r="127" spans="1:29" x14ac:dyDescent="0.25">
      <c r="A127" s="30" t="s">
        <v>3</v>
      </c>
      <c r="B127" s="140" t="s">
        <v>4</v>
      </c>
      <c r="C127" s="32" t="s">
        <v>5</v>
      </c>
      <c r="D127" s="30" t="s">
        <v>6</v>
      </c>
      <c r="E127" s="33" t="s">
        <v>7</v>
      </c>
      <c r="F127" s="30" t="s">
        <v>6</v>
      </c>
      <c r="G127" s="33" t="s">
        <v>7</v>
      </c>
      <c r="H127" s="30" t="s">
        <v>6</v>
      </c>
      <c r="I127" s="33" t="s">
        <v>7</v>
      </c>
      <c r="J127" s="209" t="s">
        <v>7</v>
      </c>
      <c r="K127" s="33" t="s">
        <v>6</v>
      </c>
      <c r="N127">
        <f t="shared" si="20"/>
        <v>0</v>
      </c>
      <c r="O127">
        <f t="shared" si="21"/>
        <v>0</v>
      </c>
      <c r="P127">
        <f t="shared" si="22"/>
        <v>0</v>
      </c>
      <c r="Q127" s="247">
        <f t="shared" si="23"/>
        <v>0</v>
      </c>
      <c r="R127" s="247">
        <f t="shared" si="24"/>
        <v>0</v>
      </c>
      <c r="S127" s="247">
        <f t="shared" si="25"/>
        <v>0</v>
      </c>
      <c r="T127" s="247">
        <f t="shared" si="26"/>
        <v>0</v>
      </c>
      <c r="U127" s="247">
        <f t="shared" si="27"/>
        <v>0</v>
      </c>
      <c r="V127" s="247">
        <f t="shared" si="28"/>
        <v>0</v>
      </c>
      <c r="W127" s="247">
        <f t="shared" si="29"/>
        <v>0</v>
      </c>
      <c r="X127" s="247">
        <f t="shared" si="30"/>
        <v>0</v>
      </c>
      <c r="Y127" s="247">
        <f t="shared" si="31"/>
        <v>0</v>
      </c>
      <c r="Z127" s="247">
        <f t="shared" si="32"/>
        <v>0</v>
      </c>
      <c r="AA127" s="247">
        <f t="shared" si="33"/>
        <v>0</v>
      </c>
      <c r="AB127" s="247">
        <f t="shared" si="34"/>
        <v>0</v>
      </c>
      <c r="AC127" s="247">
        <f t="shared" si="35"/>
        <v>0</v>
      </c>
    </row>
    <row r="128" spans="1:29" x14ac:dyDescent="0.25">
      <c r="A128" s="54">
        <v>1</v>
      </c>
      <c r="B128" s="170" t="s">
        <v>238</v>
      </c>
      <c r="C128" s="100" t="s">
        <v>159</v>
      </c>
      <c r="D128" s="56">
        <v>1</v>
      </c>
      <c r="E128" s="36">
        <v>13</v>
      </c>
      <c r="F128" s="35">
        <v>3</v>
      </c>
      <c r="G128" s="36">
        <v>9</v>
      </c>
      <c r="H128" s="35"/>
      <c r="I128" s="36"/>
      <c r="J128" s="38">
        <f t="shared" ref="J128:J134" si="40">E128+G128+I128</f>
        <v>22</v>
      </c>
      <c r="K128" s="203">
        <v>0</v>
      </c>
      <c r="N128">
        <f t="shared" si="20"/>
        <v>1</v>
      </c>
      <c r="O128">
        <f t="shared" si="21"/>
        <v>0</v>
      </c>
      <c r="P128">
        <f t="shared" si="22"/>
        <v>0</v>
      </c>
      <c r="Q128" s="247">
        <f t="shared" si="23"/>
        <v>1</v>
      </c>
      <c r="R128" s="247">
        <f t="shared" si="24"/>
        <v>0</v>
      </c>
      <c r="S128" s="247">
        <f t="shared" si="25"/>
        <v>0</v>
      </c>
      <c r="T128" s="247">
        <f t="shared" si="26"/>
        <v>0</v>
      </c>
      <c r="U128" s="247">
        <f t="shared" si="27"/>
        <v>0</v>
      </c>
      <c r="V128" s="247">
        <f t="shared" si="28"/>
        <v>0</v>
      </c>
      <c r="W128" s="247">
        <f t="shared" si="29"/>
        <v>1</v>
      </c>
      <c r="X128" s="247">
        <f t="shared" si="30"/>
        <v>0</v>
      </c>
      <c r="Y128" s="247">
        <f t="shared" si="31"/>
        <v>1</v>
      </c>
      <c r="Z128" s="247">
        <f t="shared" si="32"/>
        <v>0</v>
      </c>
      <c r="AA128" s="247">
        <f t="shared" si="33"/>
        <v>0</v>
      </c>
      <c r="AB128" s="247">
        <f t="shared" si="34"/>
        <v>0</v>
      </c>
      <c r="AC128" s="247">
        <f t="shared" si="35"/>
        <v>0</v>
      </c>
    </row>
    <row r="129" spans="1:29" x14ac:dyDescent="0.25">
      <c r="A129" s="54">
        <v>2</v>
      </c>
      <c r="B129" s="170" t="s">
        <v>239</v>
      </c>
      <c r="C129" s="100" t="s">
        <v>114</v>
      </c>
      <c r="D129" s="56">
        <v>2</v>
      </c>
      <c r="E129" s="36">
        <v>11</v>
      </c>
      <c r="F129" s="35">
        <v>2</v>
      </c>
      <c r="G129" s="36">
        <v>11</v>
      </c>
      <c r="H129" s="35"/>
      <c r="I129" s="36"/>
      <c r="J129" s="38">
        <f t="shared" si="40"/>
        <v>22</v>
      </c>
      <c r="K129" s="203">
        <v>0</v>
      </c>
      <c r="N129">
        <f t="shared" si="20"/>
        <v>0</v>
      </c>
      <c r="O129">
        <f t="shared" si="21"/>
        <v>0</v>
      </c>
      <c r="P129">
        <f t="shared" si="22"/>
        <v>0</v>
      </c>
      <c r="Q129" s="247">
        <f t="shared" si="23"/>
        <v>0</v>
      </c>
      <c r="R129" s="247">
        <f t="shared" si="24"/>
        <v>1</v>
      </c>
      <c r="S129" s="247">
        <f t="shared" si="25"/>
        <v>1</v>
      </c>
      <c r="T129" s="247">
        <f t="shared" si="26"/>
        <v>0</v>
      </c>
      <c r="U129" s="247">
        <f t="shared" si="27"/>
        <v>2</v>
      </c>
      <c r="V129" s="247">
        <f t="shared" si="28"/>
        <v>0</v>
      </c>
      <c r="W129" s="247">
        <f t="shared" si="29"/>
        <v>0</v>
      </c>
      <c r="X129" s="247">
        <f t="shared" si="30"/>
        <v>0</v>
      </c>
      <c r="Y129" s="247">
        <f t="shared" si="31"/>
        <v>0</v>
      </c>
      <c r="Z129" s="247">
        <f t="shared" si="32"/>
        <v>0</v>
      </c>
      <c r="AA129" s="247">
        <f t="shared" si="33"/>
        <v>0</v>
      </c>
      <c r="AB129" s="247">
        <f t="shared" si="34"/>
        <v>0</v>
      </c>
      <c r="AC129" s="247">
        <f t="shared" si="35"/>
        <v>0</v>
      </c>
    </row>
    <row r="130" spans="1:29" x14ac:dyDescent="0.25">
      <c r="A130" s="54">
        <v>3</v>
      </c>
      <c r="B130" s="118" t="s">
        <v>240</v>
      </c>
      <c r="C130" s="17" t="s">
        <v>159</v>
      </c>
      <c r="D130" s="55">
        <v>3</v>
      </c>
      <c r="E130" s="42">
        <v>9</v>
      </c>
      <c r="F130" s="41">
        <v>1</v>
      </c>
      <c r="G130" s="42">
        <v>13</v>
      </c>
      <c r="H130" s="41"/>
      <c r="I130" s="42"/>
      <c r="J130" s="38">
        <f t="shared" si="40"/>
        <v>22</v>
      </c>
      <c r="K130" s="203">
        <v>0</v>
      </c>
      <c r="N130">
        <f t="shared" si="20"/>
        <v>0</v>
      </c>
      <c r="O130">
        <f t="shared" si="21"/>
        <v>1</v>
      </c>
      <c r="P130">
        <f t="shared" si="22"/>
        <v>0</v>
      </c>
      <c r="Q130" s="247">
        <f t="shared" si="23"/>
        <v>1</v>
      </c>
      <c r="R130" s="247">
        <f t="shared" si="24"/>
        <v>0</v>
      </c>
      <c r="S130" s="247">
        <f t="shared" si="25"/>
        <v>0</v>
      </c>
      <c r="T130" s="247">
        <f t="shared" si="26"/>
        <v>0</v>
      </c>
      <c r="U130" s="247">
        <f t="shared" si="27"/>
        <v>0</v>
      </c>
      <c r="V130" s="247">
        <f t="shared" si="28"/>
        <v>1</v>
      </c>
      <c r="W130" s="247">
        <f t="shared" si="29"/>
        <v>0</v>
      </c>
      <c r="X130" s="247">
        <f t="shared" si="30"/>
        <v>0</v>
      </c>
      <c r="Y130" s="247">
        <f t="shared" si="31"/>
        <v>1</v>
      </c>
      <c r="Z130" s="247">
        <f t="shared" si="32"/>
        <v>0</v>
      </c>
      <c r="AA130" s="247">
        <f t="shared" si="33"/>
        <v>0</v>
      </c>
      <c r="AB130" s="247">
        <f t="shared" si="34"/>
        <v>0</v>
      </c>
      <c r="AC130" s="247">
        <f t="shared" si="35"/>
        <v>0</v>
      </c>
    </row>
    <row r="131" spans="1:29" x14ac:dyDescent="0.25">
      <c r="A131" s="54">
        <v>4</v>
      </c>
      <c r="B131" s="175" t="s">
        <v>241</v>
      </c>
      <c r="C131" s="100" t="s">
        <v>159</v>
      </c>
      <c r="D131" s="56">
        <v>4</v>
      </c>
      <c r="E131" s="36">
        <v>7</v>
      </c>
      <c r="F131" s="35">
        <v>0</v>
      </c>
      <c r="G131" s="36">
        <v>0</v>
      </c>
      <c r="H131" s="35"/>
      <c r="I131" s="36"/>
      <c r="J131" s="38">
        <f t="shared" si="40"/>
        <v>7</v>
      </c>
      <c r="K131" s="203">
        <v>0</v>
      </c>
      <c r="N131">
        <f t="shared" si="20"/>
        <v>0</v>
      </c>
      <c r="O131">
        <f t="shared" si="21"/>
        <v>0</v>
      </c>
      <c r="P131">
        <f t="shared" si="22"/>
        <v>0</v>
      </c>
      <c r="Q131" s="247">
        <f t="shared" si="23"/>
        <v>0</v>
      </c>
      <c r="R131" s="247">
        <f t="shared" si="24"/>
        <v>0</v>
      </c>
      <c r="S131" s="247">
        <f t="shared" si="25"/>
        <v>0</v>
      </c>
      <c r="T131" s="247">
        <f t="shared" si="26"/>
        <v>0</v>
      </c>
      <c r="U131" s="247">
        <f t="shared" si="27"/>
        <v>0</v>
      </c>
      <c r="V131" s="247">
        <f t="shared" si="28"/>
        <v>0</v>
      </c>
      <c r="W131" s="247">
        <f t="shared" si="29"/>
        <v>0</v>
      </c>
      <c r="X131" s="247">
        <f t="shared" si="30"/>
        <v>0</v>
      </c>
      <c r="Y131" s="247">
        <f t="shared" si="31"/>
        <v>0</v>
      </c>
      <c r="Z131" s="247">
        <f t="shared" si="32"/>
        <v>1</v>
      </c>
      <c r="AA131" s="247">
        <f t="shared" si="33"/>
        <v>0</v>
      </c>
      <c r="AB131" s="247">
        <f t="shared" si="34"/>
        <v>0</v>
      </c>
      <c r="AC131" s="247">
        <f t="shared" si="35"/>
        <v>1</v>
      </c>
    </row>
    <row r="132" spans="1:29" x14ac:dyDescent="0.25">
      <c r="A132" s="54">
        <v>5</v>
      </c>
      <c r="B132" s="118" t="s">
        <v>242</v>
      </c>
      <c r="C132" s="17" t="s">
        <v>114</v>
      </c>
      <c r="D132" s="55">
        <v>5</v>
      </c>
      <c r="E132" s="42">
        <v>6</v>
      </c>
      <c r="F132" s="41">
        <v>0</v>
      </c>
      <c r="G132" s="42">
        <v>0</v>
      </c>
      <c r="H132" s="41"/>
      <c r="I132" s="42"/>
      <c r="J132" s="38">
        <f t="shared" si="40"/>
        <v>6</v>
      </c>
      <c r="K132" s="203">
        <v>0</v>
      </c>
      <c r="N132">
        <f t="shared" si="20"/>
        <v>0</v>
      </c>
      <c r="O132">
        <f t="shared" si="21"/>
        <v>0</v>
      </c>
      <c r="P132">
        <f t="shared" si="22"/>
        <v>0</v>
      </c>
      <c r="Q132" s="247">
        <f t="shared" si="23"/>
        <v>0</v>
      </c>
      <c r="R132" s="247">
        <f t="shared" si="24"/>
        <v>0</v>
      </c>
      <c r="S132" s="247">
        <f t="shared" si="25"/>
        <v>0</v>
      </c>
      <c r="T132" s="247">
        <f t="shared" si="26"/>
        <v>0</v>
      </c>
      <c r="U132" s="247">
        <f t="shared" si="27"/>
        <v>0</v>
      </c>
      <c r="V132" s="247">
        <f t="shared" si="28"/>
        <v>0</v>
      </c>
      <c r="W132" s="247">
        <f t="shared" si="29"/>
        <v>0</v>
      </c>
      <c r="X132" s="247">
        <f t="shared" si="30"/>
        <v>0</v>
      </c>
      <c r="Y132" s="247">
        <f t="shared" si="31"/>
        <v>0</v>
      </c>
      <c r="Z132" s="247">
        <f t="shared" si="32"/>
        <v>0</v>
      </c>
      <c r="AA132" s="247">
        <f t="shared" si="33"/>
        <v>0</v>
      </c>
      <c r="AB132" s="247">
        <f t="shared" si="34"/>
        <v>0</v>
      </c>
      <c r="AC132" s="247">
        <f t="shared" si="35"/>
        <v>0</v>
      </c>
    </row>
    <row r="133" spans="1:29" x14ac:dyDescent="0.25">
      <c r="A133" s="161">
        <v>6</v>
      </c>
      <c r="B133" s="228" t="s">
        <v>243</v>
      </c>
      <c r="C133" s="146" t="s">
        <v>114</v>
      </c>
      <c r="D133" s="174">
        <v>6</v>
      </c>
      <c r="E133" s="148">
        <v>5</v>
      </c>
      <c r="F133" s="147">
        <v>4</v>
      </c>
      <c r="G133" s="148">
        <v>7</v>
      </c>
      <c r="H133" s="147"/>
      <c r="I133" s="148"/>
      <c r="J133" s="38">
        <f t="shared" si="40"/>
        <v>12</v>
      </c>
      <c r="K133" s="202">
        <v>0</v>
      </c>
      <c r="N133">
        <f t="shared" si="20"/>
        <v>0</v>
      </c>
      <c r="O133">
        <f t="shared" si="21"/>
        <v>0</v>
      </c>
      <c r="P133">
        <f t="shared" si="22"/>
        <v>0</v>
      </c>
      <c r="Q133" s="247">
        <f t="shared" si="23"/>
        <v>0</v>
      </c>
      <c r="R133" s="247">
        <f t="shared" si="24"/>
        <v>0</v>
      </c>
      <c r="S133" s="247">
        <f t="shared" si="25"/>
        <v>0</v>
      </c>
      <c r="T133" s="247">
        <f t="shared" si="26"/>
        <v>0</v>
      </c>
      <c r="U133" s="247">
        <f t="shared" si="27"/>
        <v>0</v>
      </c>
      <c r="V133" s="247">
        <f t="shared" si="28"/>
        <v>0</v>
      </c>
      <c r="W133" s="247">
        <f t="shared" si="29"/>
        <v>0</v>
      </c>
      <c r="X133" s="247">
        <f t="shared" si="30"/>
        <v>0</v>
      </c>
      <c r="Y133" s="247">
        <f t="shared" si="31"/>
        <v>0</v>
      </c>
      <c r="Z133" s="247">
        <f t="shared" si="32"/>
        <v>0</v>
      </c>
      <c r="AA133" s="247">
        <f t="shared" si="33"/>
        <v>1</v>
      </c>
      <c r="AB133" s="247">
        <f t="shared" si="34"/>
        <v>0</v>
      </c>
      <c r="AC133" s="247">
        <f t="shared" si="35"/>
        <v>1</v>
      </c>
    </row>
    <row r="134" spans="1:29" ht="15.75" thickBot="1" x14ac:dyDescent="0.3">
      <c r="A134" s="158">
        <v>7</v>
      </c>
      <c r="B134" s="171" t="s">
        <v>244</v>
      </c>
      <c r="C134" s="74" t="s">
        <v>127</v>
      </c>
      <c r="D134" s="78">
        <v>7</v>
      </c>
      <c r="E134" s="50">
        <v>4</v>
      </c>
      <c r="F134" s="49">
        <v>0</v>
      </c>
      <c r="G134" s="50">
        <v>0</v>
      </c>
      <c r="H134" s="49"/>
      <c r="I134" s="50"/>
      <c r="J134" s="38">
        <f t="shared" si="40"/>
        <v>4</v>
      </c>
      <c r="K134" s="204">
        <v>0</v>
      </c>
      <c r="N134">
        <f t="shared" ref="N134:N197" si="41">COUNTIF(E134,13)</f>
        <v>0</v>
      </c>
      <c r="O134">
        <f t="shared" ref="O134:O197" si="42">COUNTIF(G134,13)</f>
        <v>0</v>
      </c>
      <c r="P134">
        <f t="shared" ref="P134:P197" si="43">COUNTIF(I134,13)</f>
        <v>0</v>
      </c>
      <c r="Q134" s="247">
        <f t="shared" ref="Q134:Q197" si="44">SUM(N134:P134)</f>
        <v>0</v>
      </c>
      <c r="R134" s="247">
        <f t="shared" ref="R134:R197" si="45">COUNTIF(E134,11)</f>
        <v>0</v>
      </c>
      <c r="S134" s="247">
        <f t="shared" ref="S134:S197" si="46">COUNTIF(G134,11)</f>
        <v>0</v>
      </c>
      <c r="T134" s="247">
        <f t="shared" ref="T134:T197" si="47">COUNTIF(I134,11)</f>
        <v>0</v>
      </c>
      <c r="U134" s="247">
        <f t="shared" ref="U134:U197" si="48">SUM(R134:T134)</f>
        <v>0</v>
      </c>
      <c r="V134" s="247">
        <f t="shared" ref="V134:V197" si="49">COUNTIF(E134,9)</f>
        <v>0</v>
      </c>
      <c r="W134" s="247">
        <f t="shared" ref="W134:W197" si="50">COUNTIF(G134,9)</f>
        <v>0</v>
      </c>
      <c r="X134" s="247">
        <f t="shared" ref="X134:X197" si="51">COUNTIF(I134,9)</f>
        <v>0</v>
      </c>
      <c r="Y134" s="247">
        <f t="shared" ref="Y134:Y197" si="52">SUM(V134:X134)</f>
        <v>0</v>
      </c>
      <c r="Z134" s="247">
        <f t="shared" ref="Z134:Z197" si="53">COUNTIF(E134, 7)</f>
        <v>0</v>
      </c>
      <c r="AA134" s="247">
        <f t="shared" ref="AA134:AA197" si="54">COUNTIF(G134, 7)</f>
        <v>0</v>
      </c>
      <c r="AB134" s="247">
        <f t="shared" ref="AB134:AB197" si="55">COUNTIF(I134, 7)</f>
        <v>0</v>
      </c>
      <c r="AC134" s="247">
        <f t="shared" ref="AC134:AC197" si="56">SUM(Z134:AB134)</f>
        <v>0</v>
      </c>
    </row>
    <row r="135" spans="1:29" x14ac:dyDescent="0.25">
      <c r="A135" s="63"/>
      <c r="B135" s="23"/>
      <c r="C135" s="20"/>
      <c r="D135" s="63"/>
      <c r="E135" s="22"/>
      <c r="F135" s="22"/>
      <c r="G135" s="22"/>
      <c r="H135" s="22"/>
      <c r="I135" s="22"/>
      <c r="J135" s="64"/>
      <c r="K135" s="64"/>
      <c r="N135">
        <f t="shared" si="41"/>
        <v>0</v>
      </c>
      <c r="O135">
        <f t="shared" si="42"/>
        <v>0</v>
      </c>
      <c r="P135">
        <f t="shared" si="43"/>
        <v>0</v>
      </c>
      <c r="Q135" s="247">
        <f t="shared" si="44"/>
        <v>0</v>
      </c>
      <c r="R135" s="247">
        <f t="shared" si="45"/>
        <v>0</v>
      </c>
      <c r="S135" s="247">
        <f t="shared" si="46"/>
        <v>0</v>
      </c>
      <c r="T135" s="247">
        <f t="shared" si="47"/>
        <v>0</v>
      </c>
      <c r="U135" s="247">
        <f t="shared" si="48"/>
        <v>0</v>
      </c>
      <c r="V135" s="247">
        <f t="shared" si="49"/>
        <v>0</v>
      </c>
      <c r="W135" s="247">
        <f t="shared" si="50"/>
        <v>0</v>
      </c>
      <c r="X135" s="247">
        <f t="shared" si="51"/>
        <v>0</v>
      </c>
      <c r="Y135" s="247">
        <f t="shared" si="52"/>
        <v>0</v>
      </c>
      <c r="Z135" s="247">
        <f t="shared" si="53"/>
        <v>0</v>
      </c>
      <c r="AA135" s="247">
        <f t="shared" si="54"/>
        <v>0</v>
      </c>
      <c r="AB135" s="247">
        <f t="shared" si="55"/>
        <v>0</v>
      </c>
      <c r="AC135" s="247">
        <f t="shared" si="56"/>
        <v>0</v>
      </c>
    </row>
    <row r="136" spans="1:29" ht="15.75" thickBot="1" x14ac:dyDescent="0.3">
      <c r="A136" s="22"/>
      <c r="B136" s="23"/>
      <c r="C136" s="23"/>
      <c r="D136" s="22"/>
      <c r="E136" s="22"/>
      <c r="F136" s="22"/>
      <c r="G136" s="22"/>
      <c r="H136" s="22"/>
      <c r="I136" s="22"/>
      <c r="J136" s="24"/>
      <c r="K136" s="24"/>
      <c r="N136">
        <f t="shared" si="41"/>
        <v>0</v>
      </c>
      <c r="O136">
        <f t="shared" si="42"/>
        <v>0</v>
      </c>
      <c r="P136">
        <f t="shared" si="43"/>
        <v>0</v>
      </c>
      <c r="Q136" s="247">
        <f t="shared" si="44"/>
        <v>0</v>
      </c>
      <c r="R136" s="247">
        <f t="shared" si="45"/>
        <v>0</v>
      </c>
      <c r="S136" s="247">
        <f t="shared" si="46"/>
        <v>0</v>
      </c>
      <c r="T136" s="247">
        <f t="shared" si="47"/>
        <v>0</v>
      </c>
      <c r="U136" s="247">
        <f t="shared" si="48"/>
        <v>0</v>
      </c>
      <c r="V136" s="247">
        <f t="shared" si="49"/>
        <v>0</v>
      </c>
      <c r="W136" s="247">
        <f t="shared" si="50"/>
        <v>0</v>
      </c>
      <c r="X136" s="247">
        <f t="shared" si="51"/>
        <v>0</v>
      </c>
      <c r="Y136" s="247">
        <f t="shared" si="52"/>
        <v>0</v>
      </c>
      <c r="Z136" s="247">
        <f t="shared" si="53"/>
        <v>0</v>
      </c>
      <c r="AA136" s="247">
        <f t="shared" si="54"/>
        <v>0</v>
      </c>
      <c r="AB136" s="247">
        <f t="shared" si="55"/>
        <v>0</v>
      </c>
      <c r="AC136" s="247">
        <f t="shared" si="56"/>
        <v>0</v>
      </c>
    </row>
    <row r="137" spans="1:29" x14ac:dyDescent="0.25">
      <c r="A137" s="25" t="s">
        <v>29</v>
      </c>
      <c r="B137" s="239" t="s">
        <v>68</v>
      </c>
      <c r="C137" s="240"/>
      <c r="D137" s="28" t="s">
        <v>160</v>
      </c>
      <c r="E137" s="128" t="s">
        <v>161</v>
      </c>
      <c r="F137" s="28" t="s">
        <v>1</v>
      </c>
      <c r="G137" s="128" t="s">
        <v>162</v>
      </c>
      <c r="H137" s="28" t="s">
        <v>2</v>
      </c>
      <c r="I137" s="128" t="s">
        <v>163</v>
      </c>
      <c r="J137" s="28" t="s">
        <v>46</v>
      </c>
      <c r="K137" s="29" t="s">
        <v>47</v>
      </c>
      <c r="N137">
        <f t="shared" si="41"/>
        <v>0</v>
      </c>
      <c r="O137">
        <f t="shared" si="42"/>
        <v>0</v>
      </c>
      <c r="P137">
        <f t="shared" si="43"/>
        <v>0</v>
      </c>
      <c r="Q137" s="247">
        <f t="shared" si="44"/>
        <v>0</v>
      </c>
      <c r="R137" s="247">
        <f t="shared" si="45"/>
        <v>0</v>
      </c>
      <c r="S137" s="247">
        <f t="shared" si="46"/>
        <v>0</v>
      </c>
      <c r="T137" s="247">
        <f t="shared" si="47"/>
        <v>0</v>
      </c>
      <c r="U137" s="247">
        <f t="shared" si="48"/>
        <v>0</v>
      </c>
      <c r="V137" s="247">
        <f t="shared" si="49"/>
        <v>0</v>
      </c>
      <c r="W137" s="247">
        <f t="shared" si="50"/>
        <v>0</v>
      </c>
      <c r="X137" s="247">
        <f t="shared" si="51"/>
        <v>0</v>
      </c>
      <c r="Y137" s="247">
        <f t="shared" si="52"/>
        <v>0</v>
      </c>
      <c r="Z137" s="247">
        <f t="shared" si="53"/>
        <v>0</v>
      </c>
      <c r="AA137" s="247">
        <f t="shared" si="54"/>
        <v>0</v>
      </c>
      <c r="AB137" s="247">
        <f t="shared" si="55"/>
        <v>0</v>
      </c>
      <c r="AC137" s="247">
        <f t="shared" si="56"/>
        <v>0</v>
      </c>
    </row>
    <row r="138" spans="1:29" ht="15.75" thickBot="1" x14ac:dyDescent="0.3">
      <c r="A138" s="150" t="s">
        <v>3</v>
      </c>
      <c r="B138" s="151" t="s">
        <v>4</v>
      </c>
      <c r="C138" s="152" t="s">
        <v>5</v>
      </c>
      <c r="D138" s="150" t="s">
        <v>6</v>
      </c>
      <c r="E138" s="153" t="s">
        <v>7</v>
      </c>
      <c r="F138" s="150" t="s">
        <v>6</v>
      </c>
      <c r="G138" s="153" t="s">
        <v>7</v>
      </c>
      <c r="H138" s="150" t="s">
        <v>6</v>
      </c>
      <c r="I138" s="153" t="s">
        <v>7</v>
      </c>
      <c r="J138" s="150" t="s">
        <v>7</v>
      </c>
      <c r="K138" s="153" t="s">
        <v>6</v>
      </c>
      <c r="N138">
        <f t="shared" si="41"/>
        <v>0</v>
      </c>
      <c r="O138">
        <f t="shared" si="42"/>
        <v>0</v>
      </c>
      <c r="P138">
        <f t="shared" si="43"/>
        <v>0</v>
      </c>
      <c r="Q138" s="247">
        <f t="shared" si="44"/>
        <v>0</v>
      </c>
      <c r="R138" s="247">
        <f t="shared" si="45"/>
        <v>0</v>
      </c>
      <c r="S138" s="247">
        <f t="shared" si="46"/>
        <v>0</v>
      </c>
      <c r="T138" s="247">
        <f t="shared" si="47"/>
        <v>0</v>
      </c>
      <c r="U138" s="247">
        <f t="shared" si="48"/>
        <v>0</v>
      </c>
      <c r="V138" s="247">
        <f t="shared" si="49"/>
        <v>0</v>
      </c>
      <c r="W138" s="247">
        <f t="shared" si="50"/>
        <v>0</v>
      </c>
      <c r="X138" s="247">
        <f t="shared" si="51"/>
        <v>0</v>
      </c>
      <c r="Y138" s="247">
        <f t="shared" si="52"/>
        <v>0</v>
      </c>
      <c r="Z138" s="247">
        <f t="shared" si="53"/>
        <v>0</v>
      </c>
      <c r="AA138" s="247">
        <f t="shared" si="54"/>
        <v>0</v>
      </c>
      <c r="AB138" s="247">
        <f t="shared" si="55"/>
        <v>0</v>
      </c>
      <c r="AC138" s="247">
        <f t="shared" si="56"/>
        <v>0</v>
      </c>
    </row>
    <row r="139" spans="1:29" ht="15.75" thickBot="1" x14ac:dyDescent="0.3">
      <c r="A139" s="206">
        <v>1</v>
      </c>
      <c r="B139" s="210" t="s">
        <v>245</v>
      </c>
      <c r="C139" s="211" t="s">
        <v>114</v>
      </c>
      <c r="D139" s="212">
        <v>1</v>
      </c>
      <c r="E139" s="213">
        <v>13</v>
      </c>
      <c r="F139" s="212">
        <v>1</v>
      </c>
      <c r="G139" s="213">
        <v>13</v>
      </c>
      <c r="H139" s="212"/>
      <c r="I139" s="213"/>
      <c r="J139" s="199">
        <f>E139+G139+I139</f>
        <v>26</v>
      </c>
      <c r="K139" s="207">
        <v>1</v>
      </c>
      <c r="N139">
        <f t="shared" si="41"/>
        <v>1</v>
      </c>
      <c r="O139">
        <f t="shared" si="42"/>
        <v>1</v>
      </c>
      <c r="P139">
        <f t="shared" si="43"/>
        <v>0</v>
      </c>
      <c r="Q139" s="247">
        <f t="shared" si="44"/>
        <v>2</v>
      </c>
      <c r="R139" s="247">
        <f t="shared" si="45"/>
        <v>0</v>
      </c>
      <c r="S139" s="247">
        <f t="shared" si="46"/>
        <v>0</v>
      </c>
      <c r="T139" s="247">
        <f t="shared" si="47"/>
        <v>0</v>
      </c>
      <c r="U139" s="247">
        <f t="shared" si="48"/>
        <v>0</v>
      </c>
      <c r="V139" s="247">
        <f t="shared" si="49"/>
        <v>0</v>
      </c>
      <c r="W139" s="247">
        <f t="shared" si="50"/>
        <v>0</v>
      </c>
      <c r="X139" s="247">
        <f t="shared" si="51"/>
        <v>0</v>
      </c>
      <c r="Y139" s="247">
        <f t="shared" si="52"/>
        <v>0</v>
      </c>
      <c r="Z139" s="247">
        <f t="shared" si="53"/>
        <v>0</v>
      </c>
      <c r="AA139" s="247">
        <f t="shared" si="54"/>
        <v>0</v>
      </c>
      <c r="AB139" s="247">
        <f t="shared" si="55"/>
        <v>0</v>
      </c>
      <c r="AC139" s="247">
        <f t="shared" si="56"/>
        <v>0</v>
      </c>
    </row>
    <row r="140" spans="1:29" x14ac:dyDescent="0.25">
      <c r="A140" s="182"/>
      <c r="B140" s="19"/>
      <c r="C140" s="23"/>
      <c r="D140" s="22"/>
      <c r="E140" s="22"/>
      <c r="F140" s="22"/>
      <c r="G140" s="22"/>
      <c r="H140" s="22"/>
      <c r="I140" s="22"/>
      <c r="J140" s="64"/>
      <c r="K140" s="64"/>
      <c r="N140">
        <f t="shared" si="41"/>
        <v>0</v>
      </c>
      <c r="O140">
        <f t="shared" si="42"/>
        <v>0</v>
      </c>
      <c r="P140">
        <f t="shared" si="43"/>
        <v>0</v>
      </c>
      <c r="Q140" s="247">
        <f t="shared" si="44"/>
        <v>0</v>
      </c>
      <c r="R140" s="247">
        <f t="shared" si="45"/>
        <v>0</v>
      </c>
      <c r="S140" s="247">
        <f t="shared" si="46"/>
        <v>0</v>
      </c>
      <c r="T140" s="247">
        <f t="shared" si="47"/>
        <v>0</v>
      </c>
      <c r="U140" s="247">
        <f t="shared" si="48"/>
        <v>0</v>
      </c>
      <c r="V140" s="247">
        <f t="shared" si="49"/>
        <v>0</v>
      </c>
      <c r="W140" s="247">
        <f t="shared" si="50"/>
        <v>0</v>
      </c>
      <c r="X140" s="247">
        <f t="shared" si="51"/>
        <v>0</v>
      </c>
      <c r="Y140" s="247">
        <f t="shared" si="52"/>
        <v>0</v>
      </c>
      <c r="Z140" s="247">
        <f t="shared" si="53"/>
        <v>0</v>
      </c>
      <c r="AA140" s="247">
        <f t="shared" si="54"/>
        <v>0</v>
      </c>
      <c r="AB140" s="247">
        <f t="shared" si="55"/>
        <v>0</v>
      </c>
      <c r="AC140" s="247">
        <f t="shared" si="56"/>
        <v>0</v>
      </c>
    </row>
    <row r="141" spans="1:29" ht="15.75" thickBot="1" x14ac:dyDescent="0.3">
      <c r="A141" s="22"/>
      <c r="B141" s="23"/>
      <c r="C141" s="23"/>
      <c r="D141" s="22"/>
      <c r="E141" s="22"/>
      <c r="F141" s="22"/>
      <c r="G141" s="22"/>
      <c r="H141" s="22"/>
      <c r="I141" s="22"/>
      <c r="J141" s="24"/>
      <c r="K141" s="24"/>
      <c r="N141">
        <f t="shared" si="41"/>
        <v>0</v>
      </c>
      <c r="O141">
        <f t="shared" si="42"/>
        <v>0</v>
      </c>
      <c r="P141">
        <f t="shared" si="43"/>
        <v>0</v>
      </c>
      <c r="Q141" s="247">
        <f t="shared" si="44"/>
        <v>0</v>
      </c>
      <c r="R141" s="247">
        <f t="shared" si="45"/>
        <v>0</v>
      </c>
      <c r="S141" s="247">
        <f t="shared" si="46"/>
        <v>0</v>
      </c>
      <c r="T141" s="247">
        <f t="shared" si="47"/>
        <v>0</v>
      </c>
      <c r="U141" s="247">
        <f t="shared" si="48"/>
        <v>0</v>
      </c>
      <c r="V141" s="247">
        <f t="shared" si="49"/>
        <v>0</v>
      </c>
      <c r="W141" s="247">
        <f t="shared" si="50"/>
        <v>0</v>
      </c>
      <c r="X141" s="247">
        <f t="shared" si="51"/>
        <v>0</v>
      </c>
      <c r="Y141" s="247">
        <f t="shared" si="52"/>
        <v>0</v>
      </c>
      <c r="Z141" s="247">
        <f t="shared" si="53"/>
        <v>0</v>
      </c>
      <c r="AA141" s="247">
        <f t="shared" si="54"/>
        <v>0</v>
      </c>
      <c r="AB141" s="247">
        <f t="shared" si="55"/>
        <v>0</v>
      </c>
      <c r="AC141" s="247">
        <f t="shared" si="56"/>
        <v>0</v>
      </c>
    </row>
    <row r="142" spans="1:29" x14ac:dyDescent="0.25">
      <c r="A142" s="25" t="s">
        <v>29</v>
      </c>
      <c r="B142" s="237" t="s">
        <v>69</v>
      </c>
      <c r="C142" s="238"/>
      <c r="D142" s="28" t="s">
        <v>160</v>
      </c>
      <c r="E142" s="128" t="s">
        <v>161</v>
      </c>
      <c r="F142" s="28" t="s">
        <v>1</v>
      </c>
      <c r="G142" s="128" t="s">
        <v>162</v>
      </c>
      <c r="H142" s="28" t="s">
        <v>2</v>
      </c>
      <c r="I142" s="128" t="s">
        <v>163</v>
      </c>
      <c r="J142" s="215" t="s">
        <v>46</v>
      </c>
      <c r="K142" s="29" t="s">
        <v>47</v>
      </c>
      <c r="N142">
        <f t="shared" si="41"/>
        <v>0</v>
      </c>
      <c r="O142">
        <f t="shared" si="42"/>
        <v>0</v>
      </c>
      <c r="P142">
        <f t="shared" si="43"/>
        <v>0</v>
      </c>
      <c r="Q142" s="247">
        <f t="shared" si="44"/>
        <v>0</v>
      </c>
      <c r="R142" s="247">
        <f t="shared" si="45"/>
        <v>0</v>
      </c>
      <c r="S142" s="247">
        <f t="shared" si="46"/>
        <v>0</v>
      </c>
      <c r="T142" s="247">
        <f t="shared" si="47"/>
        <v>0</v>
      </c>
      <c r="U142" s="247">
        <f t="shared" si="48"/>
        <v>0</v>
      </c>
      <c r="V142" s="247">
        <f t="shared" si="49"/>
        <v>0</v>
      </c>
      <c r="W142" s="247">
        <f t="shared" si="50"/>
        <v>0</v>
      </c>
      <c r="X142" s="247">
        <f t="shared" si="51"/>
        <v>0</v>
      </c>
      <c r="Y142" s="247">
        <f t="shared" si="52"/>
        <v>0</v>
      </c>
      <c r="Z142" s="247">
        <f t="shared" si="53"/>
        <v>0</v>
      </c>
      <c r="AA142" s="247">
        <f t="shared" si="54"/>
        <v>0</v>
      </c>
      <c r="AB142" s="247">
        <f t="shared" si="55"/>
        <v>0</v>
      </c>
      <c r="AC142" s="247">
        <f t="shared" si="56"/>
        <v>0</v>
      </c>
    </row>
    <row r="143" spans="1:29" ht="15.75" thickBot="1" x14ac:dyDescent="0.3">
      <c r="A143" s="150" t="s">
        <v>3</v>
      </c>
      <c r="B143" s="151" t="s">
        <v>4</v>
      </c>
      <c r="C143" s="152" t="s">
        <v>5</v>
      </c>
      <c r="D143" s="150" t="s">
        <v>6</v>
      </c>
      <c r="E143" s="153" t="s">
        <v>7</v>
      </c>
      <c r="F143" s="150" t="s">
        <v>6</v>
      </c>
      <c r="G143" s="153" t="s">
        <v>7</v>
      </c>
      <c r="H143" s="150" t="s">
        <v>6</v>
      </c>
      <c r="I143" s="153" t="s">
        <v>7</v>
      </c>
      <c r="J143" s="165" t="s">
        <v>7</v>
      </c>
      <c r="K143" s="153" t="s">
        <v>6</v>
      </c>
      <c r="N143">
        <f t="shared" si="41"/>
        <v>0</v>
      </c>
      <c r="O143">
        <f t="shared" si="42"/>
        <v>0</v>
      </c>
      <c r="P143">
        <f t="shared" si="43"/>
        <v>0</v>
      </c>
      <c r="Q143" s="247">
        <f t="shared" si="44"/>
        <v>0</v>
      </c>
      <c r="R143" s="247">
        <f t="shared" si="45"/>
        <v>0</v>
      </c>
      <c r="S143" s="247">
        <f t="shared" si="46"/>
        <v>0</v>
      </c>
      <c r="T143" s="247">
        <f t="shared" si="47"/>
        <v>0</v>
      </c>
      <c r="U143" s="247">
        <f t="shared" si="48"/>
        <v>0</v>
      </c>
      <c r="V143" s="247">
        <f t="shared" si="49"/>
        <v>0</v>
      </c>
      <c r="W143" s="247">
        <f t="shared" si="50"/>
        <v>0</v>
      </c>
      <c r="X143" s="247">
        <f t="shared" si="51"/>
        <v>0</v>
      </c>
      <c r="Y143" s="247">
        <f t="shared" si="52"/>
        <v>0</v>
      </c>
      <c r="Z143" s="247">
        <f t="shared" si="53"/>
        <v>0</v>
      </c>
      <c r="AA143" s="247">
        <f t="shared" si="54"/>
        <v>0</v>
      </c>
      <c r="AB143" s="247">
        <f t="shared" si="55"/>
        <v>0</v>
      </c>
      <c r="AC143" s="247">
        <f t="shared" si="56"/>
        <v>0</v>
      </c>
    </row>
    <row r="144" spans="1:29" x14ac:dyDescent="0.25">
      <c r="A144" s="161">
        <v>1</v>
      </c>
      <c r="B144" s="162" t="s">
        <v>246</v>
      </c>
      <c r="C144" s="146" t="s">
        <v>157</v>
      </c>
      <c r="D144" s="174">
        <v>1</v>
      </c>
      <c r="E144" s="148">
        <v>13</v>
      </c>
      <c r="F144" s="147">
        <v>2</v>
      </c>
      <c r="G144" s="148">
        <v>11</v>
      </c>
      <c r="H144" s="147"/>
      <c r="I144" s="148"/>
      <c r="J144" s="216">
        <f t="shared" ref="J144:J157" si="57">E144+G144+I144</f>
        <v>24</v>
      </c>
      <c r="K144" s="202">
        <v>0</v>
      </c>
      <c r="N144">
        <f t="shared" si="41"/>
        <v>1</v>
      </c>
      <c r="O144">
        <f t="shared" si="42"/>
        <v>0</v>
      </c>
      <c r="P144">
        <f t="shared" si="43"/>
        <v>0</v>
      </c>
      <c r="Q144" s="247">
        <f t="shared" si="44"/>
        <v>1</v>
      </c>
      <c r="R144" s="247">
        <f t="shared" si="45"/>
        <v>0</v>
      </c>
      <c r="S144" s="247">
        <f t="shared" si="46"/>
        <v>1</v>
      </c>
      <c r="T144" s="247">
        <f t="shared" si="47"/>
        <v>0</v>
      </c>
      <c r="U144" s="247">
        <f t="shared" si="48"/>
        <v>1</v>
      </c>
      <c r="V144" s="247">
        <f t="shared" si="49"/>
        <v>0</v>
      </c>
      <c r="W144" s="247">
        <f t="shared" si="50"/>
        <v>0</v>
      </c>
      <c r="X144" s="247">
        <f t="shared" si="51"/>
        <v>0</v>
      </c>
      <c r="Y144" s="247">
        <f t="shared" si="52"/>
        <v>0</v>
      </c>
      <c r="Z144" s="247">
        <f t="shared" si="53"/>
        <v>0</v>
      </c>
      <c r="AA144" s="247">
        <f t="shared" si="54"/>
        <v>0</v>
      </c>
      <c r="AB144" s="247">
        <f t="shared" si="55"/>
        <v>0</v>
      </c>
      <c r="AC144" s="247">
        <f t="shared" si="56"/>
        <v>0</v>
      </c>
    </row>
    <row r="145" spans="1:29" x14ac:dyDescent="0.25">
      <c r="A145" s="54">
        <v>2</v>
      </c>
      <c r="B145" s="5" t="s">
        <v>247</v>
      </c>
      <c r="C145" s="146" t="s">
        <v>114</v>
      </c>
      <c r="D145" s="56">
        <v>2</v>
      </c>
      <c r="E145" s="36">
        <v>11</v>
      </c>
      <c r="F145" s="35">
        <v>1</v>
      </c>
      <c r="G145" s="36">
        <v>13</v>
      </c>
      <c r="H145" s="35"/>
      <c r="I145" s="36"/>
      <c r="J145" s="216">
        <f t="shared" si="57"/>
        <v>24</v>
      </c>
      <c r="K145" s="203">
        <v>0</v>
      </c>
      <c r="N145">
        <f t="shared" si="41"/>
        <v>0</v>
      </c>
      <c r="O145">
        <f t="shared" si="42"/>
        <v>1</v>
      </c>
      <c r="P145">
        <f t="shared" si="43"/>
        <v>0</v>
      </c>
      <c r="Q145" s="247">
        <f t="shared" si="44"/>
        <v>1</v>
      </c>
      <c r="R145" s="247">
        <f t="shared" si="45"/>
        <v>1</v>
      </c>
      <c r="S145" s="247">
        <f t="shared" si="46"/>
        <v>0</v>
      </c>
      <c r="T145" s="247">
        <f t="shared" si="47"/>
        <v>0</v>
      </c>
      <c r="U145" s="247">
        <f t="shared" si="48"/>
        <v>1</v>
      </c>
      <c r="V145" s="247">
        <f t="shared" si="49"/>
        <v>0</v>
      </c>
      <c r="W145" s="247">
        <f t="shared" si="50"/>
        <v>0</v>
      </c>
      <c r="X145" s="247">
        <f t="shared" si="51"/>
        <v>0</v>
      </c>
      <c r="Y145" s="247">
        <f t="shared" si="52"/>
        <v>0</v>
      </c>
      <c r="Z145" s="247">
        <f t="shared" si="53"/>
        <v>0</v>
      </c>
      <c r="AA145" s="247">
        <f t="shared" si="54"/>
        <v>0</v>
      </c>
      <c r="AB145" s="247">
        <f t="shared" si="55"/>
        <v>0</v>
      </c>
      <c r="AC145" s="247">
        <f t="shared" si="56"/>
        <v>0</v>
      </c>
    </row>
    <row r="146" spans="1:29" x14ac:dyDescent="0.25">
      <c r="A146" s="54">
        <v>3</v>
      </c>
      <c r="B146" s="5" t="s">
        <v>248</v>
      </c>
      <c r="C146" s="100" t="s">
        <v>225</v>
      </c>
      <c r="D146" s="56">
        <v>3</v>
      </c>
      <c r="E146" s="36">
        <v>9</v>
      </c>
      <c r="F146" s="35">
        <v>0</v>
      </c>
      <c r="G146" s="36">
        <v>0</v>
      </c>
      <c r="H146" s="35"/>
      <c r="I146" s="36"/>
      <c r="J146" s="216">
        <f t="shared" si="57"/>
        <v>9</v>
      </c>
      <c r="K146" s="203">
        <v>0</v>
      </c>
      <c r="N146">
        <f t="shared" si="41"/>
        <v>0</v>
      </c>
      <c r="O146">
        <f t="shared" si="42"/>
        <v>0</v>
      </c>
      <c r="P146">
        <f t="shared" si="43"/>
        <v>0</v>
      </c>
      <c r="Q146" s="247">
        <f t="shared" si="44"/>
        <v>0</v>
      </c>
      <c r="R146" s="247">
        <f t="shared" si="45"/>
        <v>0</v>
      </c>
      <c r="S146" s="247">
        <f t="shared" si="46"/>
        <v>0</v>
      </c>
      <c r="T146" s="247">
        <f t="shared" si="47"/>
        <v>0</v>
      </c>
      <c r="U146" s="247">
        <f t="shared" si="48"/>
        <v>0</v>
      </c>
      <c r="V146" s="247">
        <f t="shared" si="49"/>
        <v>1</v>
      </c>
      <c r="W146" s="247">
        <f t="shared" si="50"/>
        <v>0</v>
      </c>
      <c r="X146" s="247">
        <f t="shared" si="51"/>
        <v>0</v>
      </c>
      <c r="Y146" s="247">
        <f t="shared" si="52"/>
        <v>1</v>
      </c>
      <c r="Z146" s="247">
        <f t="shared" si="53"/>
        <v>0</v>
      </c>
      <c r="AA146" s="247">
        <f t="shared" si="54"/>
        <v>0</v>
      </c>
      <c r="AB146" s="247">
        <f t="shared" si="55"/>
        <v>0</v>
      </c>
      <c r="AC146" s="247">
        <f t="shared" si="56"/>
        <v>0</v>
      </c>
    </row>
    <row r="147" spans="1:29" x14ac:dyDescent="0.25">
      <c r="A147" s="161">
        <v>4</v>
      </c>
      <c r="B147" s="4" t="s">
        <v>249</v>
      </c>
      <c r="C147" s="100" t="s">
        <v>208</v>
      </c>
      <c r="D147" s="56">
        <v>4</v>
      </c>
      <c r="E147" s="36">
        <v>7</v>
      </c>
      <c r="F147" s="35">
        <v>0</v>
      </c>
      <c r="G147" s="36">
        <v>0</v>
      </c>
      <c r="H147" s="35"/>
      <c r="I147" s="36"/>
      <c r="J147" s="216">
        <f t="shared" si="57"/>
        <v>7</v>
      </c>
      <c r="K147" s="203">
        <v>0</v>
      </c>
      <c r="N147">
        <f t="shared" si="41"/>
        <v>0</v>
      </c>
      <c r="O147">
        <f t="shared" si="42"/>
        <v>0</v>
      </c>
      <c r="P147">
        <f t="shared" si="43"/>
        <v>0</v>
      </c>
      <c r="Q147" s="247">
        <f t="shared" si="44"/>
        <v>0</v>
      </c>
      <c r="R147" s="247">
        <f t="shared" si="45"/>
        <v>0</v>
      </c>
      <c r="S147" s="247">
        <f t="shared" si="46"/>
        <v>0</v>
      </c>
      <c r="T147" s="247">
        <f t="shared" si="47"/>
        <v>0</v>
      </c>
      <c r="U147" s="247">
        <f t="shared" si="48"/>
        <v>0</v>
      </c>
      <c r="V147" s="247">
        <f t="shared" si="49"/>
        <v>0</v>
      </c>
      <c r="W147" s="247">
        <f t="shared" si="50"/>
        <v>0</v>
      </c>
      <c r="X147" s="247">
        <f t="shared" si="51"/>
        <v>0</v>
      </c>
      <c r="Y147" s="247">
        <f t="shared" si="52"/>
        <v>0</v>
      </c>
      <c r="Z147" s="247">
        <f t="shared" si="53"/>
        <v>1</v>
      </c>
      <c r="AA147" s="247">
        <f t="shared" si="54"/>
        <v>0</v>
      </c>
      <c r="AB147" s="247">
        <f t="shared" si="55"/>
        <v>0</v>
      </c>
      <c r="AC147" s="247">
        <f t="shared" si="56"/>
        <v>1</v>
      </c>
    </row>
    <row r="148" spans="1:29" x14ac:dyDescent="0.25">
      <c r="A148" s="54">
        <v>5</v>
      </c>
      <c r="B148" s="5" t="s">
        <v>250</v>
      </c>
      <c r="C148" s="100" t="s">
        <v>225</v>
      </c>
      <c r="D148" s="41">
        <v>5</v>
      </c>
      <c r="E148" s="42">
        <v>6</v>
      </c>
      <c r="F148" s="41">
        <v>5</v>
      </c>
      <c r="G148" s="42">
        <v>6</v>
      </c>
      <c r="H148" s="41"/>
      <c r="I148" s="42"/>
      <c r="J148" s="216">
        <f t="shared" si="57"/>
        <v>12</v>
      </c>
      <c r="K148" s="202">
        <v>0</v>
      </c>
      <c r="N148">
        <f t="shared" si="41"/>
        <v>0</v>
      </c>
      <c r="O148">
        <f t="shared" si="42"/>
        <v>0</v>
      </c>
      <c r="P148">
        <f t="shared" si="43"/>
        <v>0</v>
      </c>
      <c r="Q148" s="247">
        <f t="shared" si="44"/>
        <v>0</v>
      </c>
      <c r="R148" s="247">
        <f t="shared" si="45"/>
        <v>0</v>
      </c>
      <c r="S148" s="247">
        <f t="shared" si="46"/>
        <v>0</v>
      </c>
      <c r="T148" s="247">
        <f t="shared" si="47"/>
        <v>0</v>
      </c>
      <c r="U148" s="247">
        <f t="shared" si="48"/>
        <v>0</v>
      </c>
      <c r="V148" s="247">
        <f t="shared" si="49"/>
        <v>0</v>
      </c>
      <c r="W148" s="247">
        <f t="shared" si="50"/>
        <v>0</v>
      </c>
      <c r="X148" s="247">
        <f t="shared" si="51"/>
        <v>0</v>
      </c>
      <c r="Y148" s="247">
        <f t="shared" si="52"/>
        <v>0</v>
      </c>
      <c r="Z148" s="247">
        <f t="shared" si="53"/>
        <v>0</v>
      </c>
      <c r="AA148" s="247">
        <f t="shared" si="54"/>
        <v>0</v>
      </c>
      <c r="AB148" s="247">
        <f t="shared" si="55"/>
        <v>0</v>
      </c>
      <c r="AC148" s="247">
        <f t="shared" si="56"/>
        <v>0</v>
      </c>
    </row>
    <row r="149" spans="1:29" x14ac:dyDescent="0.25">
      <c r="A149" s="54">
        <v>6</v>
      </c>
      <c r="B149" s="14" t="s">
        <v>251</v>
      </c>
      <c r="C149" s="46" t="s">
        <v>158</v>
      </c>
      <c r="D149" s="55">
        <v>6</v>
      </c>
      <c r="E149" s="42">
        <v>5</v>
      </c>
      <c r="F149" s="41">
        <v>6</v>
      </c>
      <c r="G149" s="42">
        <v>5</v>
      </c>
      <c r="H149" s="41"/>
      <c r="I149" s="42"/>
      <c r="J149" s="216">
        <f t="shared" si="57"/>
        <v>10</v>
      </c>
      <c r="K149" s="203">
        <v>0</v>
      </c>
      <c r="N149">
        <f t="shared" si="41"/>
        <v>0</v>
      </c>
      <c r="O149">
        <f t="shared" si="42"/>
        <v>0</v>
      </c>
      <c r="P149">
        <f t="shared" si="43"/>
        <v>0</v>
      </c>
      <c r="Q149" s="247">
        <f t="shared" si="44"/>
        <v>0</v>
      </c>
      <c r="R149" s="247">
        <f t="shared" si="45"/>
        <v>0</v>
      </c>
      <c r="S149" s="247">
        <f t="shared" si="46"/>
        <v>0</v>
      </c>
      <c r="T149" s="247">
        <f t="shared" si="47"/>
        <v>0</v>
      </c>
      <c r="U149" s="247">
        <f t="shared" si="48"/>
        <v>0</v>
      </c>
      <c r="V149" s="247">
        <f t="shared" si="49"/>
        <v>0</v>
      </c>
      <c r="W149" s="247">
        <f t="shared" si="50"/>
        <v>0</v>
      </c>
      <c r="X149" s="247">
        <f t="shared" si="51"/>
        <v>0</v>
      </c>
      <c r="Y149" s="247">
        <f t="shared" si="52"/>
        <v>0</v>
      </c>
      <c r="Z149" s="247">
        <f t="shared" si="53"/>
        <v>0</v>
      </c>
      <c r="AA149" s="247">
        <f t="shared" si="54"/>
        <v>0</v>
      </c>
      <c r="AB149" s="247">
        <f t="shared" si="55"/>
        <v>0</v>
      </c>
      <c r="AC149" s="247">
        <f t="shared" si="56"/>
        <v>0</v>
      </c>
    </row>
    <row r="150" spans="1:29" x14ac:dyDescent="0.25">
      <c r="A150" s="161">
        <v>7</v>
      </c>
      <c r="B150" s="5" t="s">
        <v>252</v>
      </c>
      <c r="C150" s="100" t="s">
        <v>114</v>
      </c>
      <c r="D150" s="41">
        <v>7</v>
      </c>
      <c r="E150" s="42">
        <v>4</v>
      </c>
      <c r="F150" s="41">
        <v>0</v>
      </c>
      <c r="G150" s="42">
        <v>0</v>
      </c>
      <c r="H150" s="41"/>
      <c r="I150" s="42"/>
      <c r="J150" s="216">
        <f t="shared" si="57"/>
        <v>4</v>
      </c>
      <c r="K150" s="203">
        <v>0</v>
      </c>
      <c r="N150">
        <f t="shared" si="41"/>
        <v>0</v>
      </c>
      <c r="O150">
        <f t="shared" si="42"/>
        <v>0</v>
      </c>
      <c r="P150">
        <f t="shared" si="43"/>
        <v>0</v>
      </c>
      <c r="Q150" s="247">
        <f t="shared" si="44"/>
        <v>0</v>
      </c>
      <c r="R150" s="247">
        <f t="shared" si="45"/>
        <v>0</v>
      </c>
      <c r="S150" s="247">
        <f t="shared" si="46"/>
        <v>0</v>
      </c>
      <c r="T150" s="247">
        <f t="shared" si="47"/>
        <v>0</v>
      </c>
      <c r="U150" s="247">
        <f t="shared" si="48"/>
        <v>0</v>
      </c>
      <c r="V150" s="247">
        <f t="shared" si="49"/>
        <v>0</v>
      </c>
      <c r="W150" s="247">
        <f t="shared" si="50"/>
        <v>0</v>
      </c>
      <c r="X150" s="247">
        <f t="shared" si="51"/>
        <v>0</v>
      </c>
      <c r="Y150" s="247">
        <f t="shared" si="52"/>
        <v>0</v>
      </c>
      <c r="Z150" s="247">
        <f t="shared" si="53"/>
        <v>0</v>
      </c>
      <c r="AA150" s="247">
        <f t="shared" si="54"/>
        <v>0</v>
      </c>
      <c r="AB150" s="247">
        <f t="shared" si="55"/>
        <v>0</v>
      </c>
      <c r="AC150" s="247">
        <f t="shared" si="56"/>
        <v>0</v>
      </c>
    </row>
    <row r="151" spans="1:29" x14ac:dyDescent="0.25">
      <c r="A151" s="54">
        <v>8</v>
      </c>
      <c r="B151" s="4" t="s">
        <v>253</v>
      </c>
      <c r="C151" s="100" t="s">
        <v>225</v>
      </c>
      <c r="D151" s="41">
        <v>8</v>
      </c>
      <c r="E151" s="42">
        <v>3</v>
      </c>
      <c r="F151" s="41">
        <v>3</v>
      </c>
      <c r="G151" s="42">
        <v>9</v>
      </c>
      <c r="H151" s="41"/>
      <c r="I151" s="42"/>
      <c r="J151" s="216">
        <f t="shared" si="57"/>
        <v>12</v>
      </c>
      <c r="K151" s="203">
        <v>0</v>
      </c>
      <c r="N151">
        <f t="shared" si="41"/>
        <v>0</v>
      </c>
      <c r="O151">
        <f t="shared" si="42"/>
        <v>0</v>
      </c>
      <c r="P151">
        <f t="shared" si="43"/>
        <v>0</v>
      </c>
      <c r="Q151" s="247">
        <f t="shared" si="44"/>
        <v>0</v>
      </c>
      <c r="R151" s="247">
        <f t="shared" si="45"/>
        <v>0</v>
      </c>
      <c r="S151" s="247">
        <f t="shared" si="46"/>
        <v>0</v>
      </c>
      <c r="T151" s="247">
        <f t="shared" si="47"/>
        <v>0</v>
      </c>
      <c r="U151" s="247">
        <f t="shared" si="48"/>
        <v>0</v>
      </c>
      <c r="V151" s="247">
        <f t="shared" si="49"/>
        <v>0</v>
      </c>
      <c r="W151" s="247">
        <f t="shared" si="50"/>
        <v>1</v>
      </c>
      <c r="X151" s="247">
        <f t="shared" si="51"/>
        <v>0</v>
      </c>
      <c r="Y151" s="247">
        <f t="shared" si="52"/>
        <v>1</v>
      </c>
      <c r="Z151" s="247">
        <f t="shared" si="53"/>
        <v>0</v>
      </c>
      <c r="AA151" s="247">
        <f t="shared" si="54"/>
        <v>0</v>
      </c>
      <c r="AB151" s="247">
        <f t="shared" si="55"/>
        <v>0</v>
      </c>
      <c r="AC151" s="247">
        <f t="shared" si="56"/>
        <v>0</v>
      </c>
    </row>
    <row r="152" spans="1:29" x14ac:dyDescent="0.25">
      <c r="A152" s="54">
        <v>9</v>
      </c>
      <c r="B152" s="5" t="s">
        <v>241</v>
      </c>
      <c r="C152" s="100" t="s">
        <v>159</v>
      </c>
      <c r="D152" s="41">
        <v>0</v>
      </c>
      <c r="E152" s="42">
        <v>0</v>
      </c>
      <c r="F152" s="41">
        <v>4</v>
      </c>
      <c r="G152" s="42">
        <v>7</v>
      </c>
      <c r="H152" s="41"/>
      <c r="I152" s="42"/>
      <c r="J152" s="216">
        <f t="shared" si="57"/>
        <v>7</v>
      </c>
      <c r="K152" s="202">
        <v>0</v>
      </c>
      <c r="N152">
        <f t="shared" si="41"/>
        <v>0</v>
      </c>
      <c r="O152">
        <f t="shared" si="42"/>
        <v>0</v>
      </c>
      <c r="P152">
        <f t="shared" si="43"/>
        <v>0</v>
      </c>
      <c r="Q152" s="247">
        <f t="shared" si="44"/>
        <v>0</v>
      </c>
      <c r="R152" s="247">
        <f t="shared" si="45"/>
        <v>0</v>
      </c>
      <c r="S152" s="247">
        <f t="shared" si="46"/>
        <v>0</v>
      </c>
      <c r="T152" s="247">
        <f t="shared" si="47"/>
        <v>0</v>
      </c>
      <c r="U152" s="247">
        <f t="shared" si="48"/>
        <v>0</v>
      </c>
      <c r="V152" s="247">
        <f t="shared" si="49"/>
        <v>0</v>
      </c>
      <c r="W152" s="247">
        <f t="shared" si="50"/>
        <v>0</v>
      </c>
      <c r="X152" s="247">
        <f t="shared" si="51"/>
        <v>0</v>
      </c>
      <c r="Y152" s="247">
        <f t="shared" si="52"/>
        <v>0</v>
      </c>
      <c r="Z152" s="247">
        <f t="shared" si="53"/>
        <v>0</v>
      </c>
      <c r="AA152" s="247">
        <f t="shared" si="54"/>
        <v>1</v>
      </c>
      <c r="AB152" s="247">
        <f t="shared" si="55"/>
        <v>0</v>
      </c>
      <c r="AC152" s="247">
        <f t="shared" si="56"/>
        <v>1</v>
      </c>
    </row>
    <row r="153" spans="1:29" x14ac:dyDescent="0.25">
      <c r="A153" s="161">
        <v>10</v>
      </c>
      <c r="B153" s="5"/>
      <c r="C153" s="100"/>
      <c r="D153" s="41"/>
      <c r="E153" s="42"/>
      <c r="F153" s="41"/>
      <c r="G153" s="42"/>
      <c r="H153" s="41"/>
      <c r="I153" s="42"/>
      <c r="J153" s="216">
        <f t="shared" si="57"/>
        <v>0</v>
      </c>
      <c r="K153" s="203">
        <v>0</v>
      </c>
      <c r="N153">
        <f t="shared" si="41"/>
        <v>0</v>
      </c>
      <c r="O153">
        <f t="shared" si="42"/>
        <v>0</v>
      </c>
      <c r="P153">
        <f t="shared" si="43"/>
        <v>0</v>
      </c>
      <c r="Q153" s="247">
        <f t="shared" si="44"/>
        <v>0</v>
      </c>
      <c r="R153" s="247">
        <f t="shared" si="45"/>
        <v>0</v>
      </c>
      <c r="S153" s="247">
        <f t="shared" si="46"/>
        <v>0</v>
      </c>
      <c r="T153" s="247">
        <f t="shared" si="47"/>
        <v>0</v>
      </c>
      <c r="U153" s="247">
        <f t="shared" si="48"/>
        <v>0</v>
      </c>
      <c r="V153" s="247">
        <f t="shared" si="49"/>
        <v>0</v>
      </c>
      <c r="W153" s="247">
        <f t="shared" si="50"/>
        <v>0</v>
      </c>
      <c r="X153" s="247">
        <f t="shared" si="51"/>
        <v>0</v>
      </c>
      <c r="Y153" s="247">
        <f t="shared" si="52"/>
        <v>0</v>
      </c>
      <c r="Z153" s="247">
        <f t="shared" si="53"/>
        <v>0</v>
      </c>
      <c r="AA153" s="247">
        <f t="shared" si="54"/>
        <v>0</v>
      </c>
      <c r="AB153" s="247">
        <f t="shared" si="55"/>
        <v>0</v>
      </c>
      <c r="AC153" s="247">
        <f t="shared" si="56"/>
        <v>0</v>
      </c>
    </row>
    <row r="154" spans="1:29" x14ac:dyDescent="0.25">
      <c r="A154" s="54">
        <v>11</v>
      </c>
      <c r="B154" s="5"/>
      <c r="C154" s="100"/>
      <c r="D154" s="169"/>
      <c r="E154" s="194"/>
      <c r="F154" s="169"/>
      <c r="G154" s="194"/>
      <c r="H154" s="169"/>
      <c r="I154" s="194"/>
      <c r="J154" s="216">
        <f t="shared" si="57"/>
        <v>0</v>
      </c>
      <c r="K154" s="203">
        <v>0</v>
      </c>
      <c r="N154">
        <f t="shared" si="41"/>
        <v>0</v>
      </c>
      <c r="O154">
        <f t="shared" si="42"/>
        <v>0</v>
      </c>
      <c r="P154">
        <f t="shared" si="43"/>
        <v>0</v>
      </c>
      <c r="Q154" s="247">
        <f t="shared" si="44"/>
        <v>0</v>
      </c>
      <c r="R154" s="247">
        <f t="shared" si="45"/>
        <v>0</v>
      </c>
      <c r="S154" s="247">
        <f t="shared" si="46"/>
        <v>0</v>
      </c>
      <c r="T154" s="247">
        <f t="shared" si="47"/>
        <v>0</v>
      </c>
      <c r="U154" s="247">
        <f t="shared" si="48"/>
        <v>0</v>
      </c>
      <c r="V154" s="247">
        <f t="shared" si="49"/>
        <v>0</v>
      </c>
      <c r="W154" s="247">
        <f t="shared" si="50"/>
        <v>0</v>
      </c>
      <c r="X154" s="247">
        <f t="shared" si="51"/>
        <v>0</v>
      </c>
      <c r="Y154" s="247">
        <f t="shared" si="52"/>
        <v>0</v>
      </c>
      <c r="Z154" s="247">
        <f t="shared" si="53"/>
        <v>0</v>
      </c>
      <c r="AA154" s="247">
        <f t="shared" si="54"/>
        <v>0</v>
      </c>
      <c r="AB154" s="247">
        <f t="shared" si="55"/>
        <v>0</v>
      </c>
      <c r="AC154" s="247">
        <f t="shared" si="56"/>
        <v>0</v>
      </c>
    </row>
    <row r="155" spans="1:29" x14ac:dyDescent="0.25">
      <c r="A155" s="54">
        <v>12</v>
      </c>
      <c r="B155" s="4"/>
      <c r="C155" s="100"/>
      <c r="D155" s="193"/>
      <c r="E155" s="194"/>
      <c r="F155" s="169"/>
      <c r="G155" s="194"/>
      <c r="H155" s="169"/>
      <c r="I155" s="194"/>
      <c r="J155" s="216">
        <f t="shared" si="57"/>
        <v>0</v>
      </c>
      <c r="K155" s="203">
        <v>0</v>
      </c>
      <c r="N155">
        <f t="shared" si="41"/>
        <v>0</v>
      </c>
      <c r="O155">
        <f t="shared" si="42"/>
        <v>0</v>
      </c>
      <c r="P155">
        <f t="shared" si="43"/>
        <v>0</v>
      </c>
      <c r="Q155" s="247">
        <f t="shared" si="44"/>
        <v>0</v>
      </c>
      <c r="R155" s="247">
        <f t="shared" si="45"/>
        <v>0</v>
      </c>
      <c r="S155" s="247">
        <f t="shared" si="46"/>
        <v>0</v>
      </c>
      <c r="T155" s="247">
        <f t="shared" si="47"/>
        <v>0</v>
      </c>
      <c r="U155" s="247">
        <f t="shared" si="48"/>
        <v>0</v>
      </c>
      <c r="V155" s="247">
        <f t="shared" si="49"/>
        <v>0</v>
      </c>
      <c r="W155" s="247">
        <f t="shared" si="50"/>
        <v>0</v>
      </c>
      <c r="X155" s="247">
        <f t="shared" si="51"/>
        <v>0</v>
      </c>
      <c r="Y155" s="247">
        <f t="shared" si="52"/>
        <v>0</v>
      </c>
      <c r="Z155" s="247">
        <f t="shared" si="53"/>
        <v>0</v>
      </c>
      <c r="AA155" s="247">
        <f t="shared" si="54"/>
        <v>0</v>
      </c>
      <c r="AB155" s="247">
        <f t="shared" si="55"/>
        <v>0</v>
      </c>
      <c r="AC155" s="247">
        <f t="shared" si="56"/>
        <v>0</v>
      </c>
    </row>
    <row r="156" spans="1:29" x14ac:dyDescent="0.25">
      <c r="A156" s="161">
        <v>13</v>
      </c>
      <c r="B156" s="4"/>
      <c r="C156" s="100"/>
      <c r="D156" s="193"/>
      <c r="E156" s="194"/>
      <c r="F156" s="169"/>
      <c r="G156" s="194"/>
      <c r="H156" s="169"/>
      <c r="I156" s="194"/>
      <c r="J156" s="216">
        <f t="shared" si="57"/>
        <v>0</v>
      </c>
      <c r="K156" s="202">
        <v>0</v>
      </c>
      <c r="N156">
        <f t="shared" si="41"/>
        <v>0</v>
      </c>
      <c r="O156">
        <f t="shared" si="42"/>
        <v>0</v>
      </c>
      <c r="P156">
        <f t="shared" si="43"/>
        <v>0</v>
      </c>
      <c r="Q156" s="247">
        <f t="shared" si="44"/>
        <v>0</v>
      </c>
      <c r="R156" s="247">
        <f t="shared" si="45"/>
        <v>0</v>
      </c>
      <c r="S156" s="247">
        <f t="shared" si="46"/>
        <v>0</v>
      </c>
      <c r="T156" s="247">
        <f t="shared" si="47"/>
        <v>0</v>
      </c>
      <c r="U156" s="247">
        <f t="shared" si="48"/>
        <v>0</v>
      </c>
      <c r="V156" s="247">
        <f t="shared" si="49"/>
        <v>0</v>
      </c>
      <c r="W156" s="247">
        <f t="shared" si="50"/>
        <v>0</v>
      </c>
      <c r="X156" s="247">
        <f t="shared" si="51"/>
        <v>0</v>
      </c>
      <c r="Y156" s="247">
        <f t="shared" si="52"/>
        <v>0</v>
      </c>
      <c r="Z156" s="247">
        <f t="shared" si="53"/>
        <v>0</v>
      </c>
      <c r="AA156" s="247">
        <f t="shared" si="54"/>
        <v>0</v>
      </c>
      <c r="AB156" s="247">
        <f t="shared" si="55"/>
        <v>0</v>
      </c>
      <c r="AC156" s="247">
        <f t="shared" si="56"/>
        <v>0</v>
      </c>
    </row>
    <row r="157" spans="1:29" ht="15.75" thickBot="1" x14ac:dyDescent="0.3">
      <c r="A157" s="158">
        <v>14</v>
      </c>
      <c r="B157" s="214"/>
      <c r="C157" s="178"/>
      <c r="D157" s="78"/>
      <c r="E157" s="50"/>
      <c r="F157" s="49"/>
      <c r="G157" s="50"/>
      <c r="H157" s="49"/>
      <c r="I157" s="50"/>
      <c r="J157" s="216">
        <f t="shared" si="57"/>
        <v>0</v>
      </c>
      <c r="K157" s="204">
        <v>0</v>
      </c>
      <c r="N157">
        <f t="shared" si="41"/>
        <v>0</v>
      </c>
      <c r="O157">
        <f t="shared" si="42"/>
        <v>0</v>
      </c>
      <c r="P157">
        <f t="shared" si="43"/>
        <v>0</v>
      </c>
      <c r="Q157" s="247">
        <f t="shared" si="44"/>
        <v>0</v>
      </c>
      <c r="R157" s="247">
        <f t="shared" si="45"/>
        <v>0</v>
      </c>
      <c r="S157" s="247">
        <f t="shared" si="46"/>
        <v>0</v>
      </c>
      <c r="T157" s="247">
        <f t="shared" si="47"/>
        <v>0</v>
      </c>
      <c r="U157" s="247">
        <f t="shared" si="48"/>
        <v>0</v>
      </c>
      <c r="V157" s="247">
        <f t="shared" si="49"/>
        <v>0</v>
      </c>
      <c r="W157" s="247">
        <f t="shared" si="50"/>
        <v>0</v>
      </c>
      <c r="X157" s="247">
        <f t="shared" si="51"/>
        <v>0</v>
      </c>
      <c r="Y157" s="247">
        <f t="shared" si="52"/>
        <v>0</v>
      </c>
      <c r="Z157" s="247">
        <f t="shared" si="53"/>
        <v>0</v>
      </c>
      <c r="AA157" s="247">
        <f t="shared" si="54"/>
        <v>0</v>
      </c>
      <c r="AB157" s="247">
        <f t="shared" si="55"/>
        <v>0</v>
      </c>
      <c r="AC157" s="247">
        <f t="shared" si="56"/>
        <v>0</v>
      </c>
    </row>
    <row r="158" spans="1:29" x14ac:dyDescent="0.25">
      <c r="A158" s="63"/>
      <c r="B158" s="23"/>
      <c r="C158" s="23"/>
      <c r="D158" s="22"/>
      <c r="E158" s="22"/>
      <c r="F158" s="22"/>
      <c r="G158" s="22"/>
      <c r="H158" s="22"/>
      <c r="I158" s="22"/>
      <c r="J158" s="24"/>
      <c r="K158" s="24"/>
      <c r="N158">
        <f t="shared" si="41"/>
        <v>0</v>
      </c>
      <c r="O158">
        <f t="shared" si="42"/>
        <v>0</v>
      </c>
      <c r="P158">
        <f t="shared" si="43"/>
        <v>0</v>
      </c>
      <c r="Q158" s="247">
        <f t="shared" si="44"/>
        <v>0</v>
      </c>
      <c r="R158" s="247">
        <f t="shared" si="45"/>
        <v>0</v>
      </c>
      <c r="S158" s="247">
        <f t="shared" si="46"/>
        <v>0</v>
      </c>
      <c r="T158" s="247">
        <f t="shared" si="47"/>
        <v>0</v>
      </c>
      <c r="U158" s="247">
        <f t="shared" si="48"/>
        <v>0</v>
      </c>
      <c r="V158" s="247">
        <f t="shared" si="49"/>
        <v>0</v>
      </c>
      <c r="W158" s="247">
        <f t="shared" si="50"/>
        <v>0</v>
      </c>
      <c r="X158" s="247">
        <f t="shared" si="51"/>
        <v>0</v>
      </c>
      <c r="Y158" s="247">
        <f t="shared" si="52"/>
        <v>0</v>
      </c>
      <c r="Z158" s="247">
        <f t="shared" si="53"/>
        <v>0</v>
      </c>
      <c r="AA158" s="247">
        <f t="shared" si="54"/>
        <v>0</v>
      </c>
      <c r="AB158" s="247">
        <f t="shared" si="55"/>
        <v>0</v>
      </c>
      <c r="AC158" s="247">
        <f t="shared" si="56"/>
        <v>0</v>
      </c>
    </row>
    <row r="159" spans="1:29" ht="15.75" thickBot="1" x14ac:dyDescent="0.3">
      <c r="A159" s="22"/>
      <c r="B159" s="23"/>
      <c r="C159" s="23"/>
      <c r="D159" s="22"/>
      <c r="E159" s="22"/>
      <c r="F159" s="22"/>
      <c r="G159" s="22"/>
      <c r="H159" s="22"/>
      <c r="I159" s="22"/>
      <c r="J159" s="24"/>
      <c r="K159" s="24"/>
      <c r="N159">
        <f t="shared" si="41"/>
        <v>0</v>
      </c>
      <c r="O159">
        <f t="shared" si="42"/>
        <v>0</v>
      </c>
      <c r="P159">
        <f t="shared" si="43"/>
        <v>0</v>
      </c>
      <c r="Q159" s="247">
        <f t="shared" si="44"/>
        <v>0</v>
      </c>
      <c r="R159" s="247">
        <f t="shared" si="45"/>
        <v>0</v>
      </c>
      <c r="S159" s="247">
        <f t="shared" si="46"/>
        <v>0</v>
      </c>
      <c r="T159" s="247">
        <f t="shared" si="47"/>
        <v>0</v>
      </c>
      <c r="U159" s="247">
        <f t="shared" si="48"/>
        <v>0</v>
      </c>
      <c r="V159" s="247">
        <f t="shared" si="49"/>
        <v>0</v>
      </c>
      <c r="W159" s="247">
        <f t="shared" si="50"/>
        <v>0</v>
      </c>
      <c r="X159" s="247">
        <f t="shared" si="51"/>
        <v>0</v>
      </c>
      <c r="Y159" s="247">
        <f t="shared" si="52"/>
        <v>0</v>
      </c>
      <c r="Z159" s="247">
        <f t="shared" si="53"/>
        <v>0</v>
      </c>
      <c r="AA159" s="247">
        <f t="shared" si="54"/>
        <v>0</v>
      </c>
      <c r="AB159" s="247">
        <f t="shared" si="55"/>
        <v>0</v>
      </c>
      <c r="AC159" s="247">
        <f t="shared" si="56"/>
        <v>0</v>
      </c>
    </row>
    <row r="160" spans="1:29" x14ac:dyDescent="0.25">
      <c r="A160" s="25" t="s">
        <v>29</v>
      </c>
      <c r="B160" s="239" t="s">
        <v>74</v>
      </c>
      <c r="C160" s="240"/>
      <c r="D160" s="28" t="s">
        <v>160</v>
      </c>
      <c r="E160" s="128" t="s">
        <v>161</v>
      </c>
      <c r="F160" s="28" t="s">
        <v>1</v>
      </c>
      <c r="G160" s="128" t="s">
        <v>162</v>
      </c>
      <c r="H160" s="28" t="s">
        <v>2</v>
      </c>
      <c r="I160" s="128" t="s">
        <v>163</v>
      </c>
      <c r="J160" s="28" t="s">
        <v>46</v>
      </c>
      <c r="K160" s="29" t="s">
        <v>47</v>
      </c>
      <c r="N160">
        <f t="shared" si="41"/>
        <v>0</v>
      </c>
      <c r="O160">
        <f t="shared" si="42"/>
        <v>0</v>
      </c>
      <c r="P160">
        <f t="shared" si="43"/>
        <v>0</v>
      </c>
      <c r="Q160" s="247">
        <f t="shared" si="44"/>
        <v>0</v>
      </c>
      <c r="R160" s="247">
        <f t="shared" si="45"/>
        <v>0</v>
      </c>
      <c r="S160" s="247">
        <f t="shared" si="46"/>
        <v>0</v>
      </c>
      <c r="T160" s="247">
        <f t="shared" si="47"/>
        <v>0</v>
      </c>
      <c r="U160" s="247">
        <f t="shared" si="48"/>
        <v>0</v>
      </c>
      <c r="V160" s="247">
        <f t="shared" si="49"/>
        <v>0</v>
      </c>
      <c r="W160" s="247">
        <f t="shared" si="50"/>
        <v>0</v>
      </c>
      <c r="X160" s="247">
        <f t="shared" si="51"/>
        <v>0</v>
      </c>
      <c r="Y160" s="247">
        <f t="shared" si="52"/>
        <v>0</v>
      </c>
      <c r="Z160" s="247">
        <f t="shared" si="53"/>
        <v>0</v>
      </c>
      <c r="AA160" s="247">
        <f t="shared" si="54"/>
        <v>0</v>
      </c>
      <c r="AB160" s="247">
        <f t="shared" si="55"/>
        <v>0</v>
      </c>
      <c r="AC160" s="247">
        <f t="shared" si="56"/>
        <v>0</v>
      </c>
    </row>
    <row r="161" spans="1:29" ht="15.75" thickBot="1" x14ac:dyDescent="0.3">
      <c r="A161" s="150" t="s">
        <v>3</v>
      </c>
      <c r="B161" s="151" t="s">
        <v>4</v>
      </c>
      <c r="C161" s="152" t="s">
        <v>5</v>
      </c>
      <c r="D161" s="150" t="s">
        <v>6</v>
      </c>
      <c r="E161" s="153" t="s">
        <v>7</v>
      </c>
      <c r="F161" s="150" t="s">
        <v>6</v>
      </c>
      <c r="G161" s="153" t="s">
        <v>7</v>
      </c>
      <c r="H161" s="150" t="s">
        <v>6</v>
      </c>
      <c r="I161" s="153" t="s">
        <v>7</v>
      </c>
      <c r="J161" s="150" t="s">
        <v>7</v>
      </c>
      <c r="K161" s="153" t="s">
        <v>6</v>
      </c>
      <c r="N161">
        <f t="shared" si="41"/>
        <v>0</v>
      </c>
      <c r="O161">
        <f t="shared" si="42"/>
        <v>0</v>
      </c>
      <c r="P161">
        <f t="shared" si="43"/>
        <v>0</v>
      </c>
      <c r="Q161" s="247">
        <f t="shared" si="44"/>
        <v>0</v>
      </c>
      <c r="R161" s="247">
        <f t="shared" si="45"/>
        <v>0</v>
      </c>
      <c r="S161" s="247">
        <f t="shared" si="46"/>
        <v>0</v>
      </c>
      <c r="T161" s="247">
        <f t="shared" si="47"/>
        <v>0</v>
      </c>
      <c r="U161" s="247">
        <f t="shared" si="48"/>
        <v>0</v>
      </c>
      <c r="V161" s="247">
        <f t="shared" si="49"/>
        <v>0</v>
      </c>
      <c r="W161" s="247">
        <f t="shared" si="50"/>
        <v>0</v>
      </c>
      <c r="X161" s="247">
        <f t="shared" si="51"/>
        <v>0</v>
      </c>
      <c r="Y161" s="247">
        <f t="shared" si="52"/>
        <v>0</v>
      </c>
      <c r="Z161" s="247">
        <f t="shared" si="53"/>
        <v>0</v>
      </c>
      <c r="AA161" s="247">
        <f t="shared" si="54"/>
        <v>0</v>
      </c>
      <c r="AB161" s="247">
        <f t="shared" si="55"/>
        <v>0</v>
      </c>
      <c r="AC161" s="247">
        <f t="shared" si="56"/>
        <v>0</v>
      </c>
    </row>
    <row r="162" spans="1:29" x14ac:dyDescent="0.25">
      <c r="A162" s="155">
        <v>1</v>
      </c>
      <c r="B162" s="145" t="s">
        <v>254</v>
      </c>
      <c r="C162" s="146" t="s">
        <v>114</v>
      </c>
      <c r="D162" s="147">
        <v>1</v>
      </c>
      <c r="E162" s="148">
        <v>13</v>
      </c>
      <c r="F162" s="147">
        <v>1</v>
      </c>
      <c r="G162" s="148">
        <v>13</v>
      </c>
      <c r="H162" s="147"/>
      <c r="I162" s="148"/>
      <c r="J162" s="149">
        <f t="shared" ref="J162:J171" si="58">E162+G162+I162</f>
        <v>26</v>
      </c>
      <c r="K162" s="202">
        <v>0</v>
      </c>
      <c r="N162">
        <f t="shared" si="41"/>
        <v>1</v>
      </c>
      <c r="O162">
        <f t="shared" si="42"/>
        <v>1</v>
      </c>
      <c r="P162">
        <f t="shared" si="43"/>
        <v>0</v>
      </c>
      <c r="Q162" s="247">
        <f t="shared" si="44"/>
        <v>2</v>
      </c>
      <c r="R162" s="247">
        <f t="shared" si="45"/>
        <v>0</v>
      </c>
      <c r="S162" s="247">
        <f t="shared" si="46"/>
        <v>0</v>
      </c>
      <c r="T162" s="247">
        <f t="shared" si="47"/>
        <v>0</v>
      </c>
      <c r="U162" s="247">
        <f t="shared" si="48"/>
        <v>0</v>
      </c>
      <c r="V162" s="247">
        <f t="shared" si="49"/>
        <v>0</v>
      </c>
      <c r="W162" s="247">
        <f t="shared" si="50"/>
        <v>0</v>
      </c>
      <c r="X162" s="247">
        <f t="shared" si="51"/>
        <v>0</v>
      </c>
      <c r="Y162" s="247">
        <f t="shared" si="52"/>
        <v>0</v>
      </c>
      <c r="Z162" s="247">
        <f t="shared" si="53"/>
        <v>0</v>
      </c>
      <c r="AA162" s="247">
        <f t="shared" si="54"/>
        <v>0</v>
      </c>
      <c r="AB162" s="247">
        <f t="shared" si="55"/>
        <v>0</v>
      </c>
      <c r="AC162" s="247">
        <f t="shared" si="56"/>
        <v>0</v>
      </c>
    </row>
    <row r="163" spans="1:29" x14ac:dyDescent="0.25">
      <c r="A163" s="41">
        <v>2</v>
      </c>
      <c r="B163" s="5" t="s">
        <v>255</v>
      </c>
      <c r="C163" s="100" t="s">
        <v>157</v>
      </c>
      <c r="D163" s="35">
        <v>2</v>
      </c>
      <c r="E163" s="36">
        <v>11</v>
      </c>
      <c r="F163" s="35">
        <v>2</v>
      </c>
      <c r="G163" s="36">
        <v>11</v>
      </c>
      <c r="H163" s="35"/>
      <c r="I163" s="36"/>
      <c r="J163" s="149">
        <f t="shared" si="58"/>
        <v>22</v>
      </c>
      <c r="K163" s="203">
        <v>0</v>
      </c>
      <c r="N163">
        <f t="shared" si="41"/>
        <v>0</v>
      </c>
      <c r="O163">
        <f t="shared" si="42"/>
        <v>0</v>
      </c>
      <c r="P163">
        <f t="shared" si="43"/>
        <v>0</v>
      </c>
      <c r="Q163" s="247">
        <f t="shared" si="44"/>
        <v>0</v>
      </c>
      <c r="R163" s="247">
        <f t="shared" si="45"/>
        <v>1</v>
      </c>
      <c r="S163" s="247">
        <f t="shared" si="46"/>
        <v>1</v>
      </c>
      <c r="T163" s="247">
        <f t="shared" si="47"/>
        <v>0</v>
      </c>
      <c r="U163" s="247">
        <f t="shared" si="48"/>
        <v>2</v>
      </c>
      <c r="V163" s="247">
        <f t="shared" si="49"/>
        <v>0</v>
      </c>
      <c r="W163" s="247">
        <f t="shared" si="50"/>
        <v>0</v>
      </c>
      <c r="X163" s="247">
        <f t="shared" si="51"/>
        <v>0</v>
      </c>
      <c r="Y163" s="247">
        <f t="shared" si="52"/>
        <v>0</v>
      </c>
      <c r="Z163" s="247">
        <f t="shared" si="53"/>
        <v>0</v>
      </c>
      <c r="AA163" s="247">
        <f t="shared" si="54"/>
        <v>0</v>
      </c>
      <c r="AB163" s="247">
        <f t="shared" si="55"/>
        <v>0</v>
      </c>
      <c r="AC163" s="247">
        <f t="shared" si="56"/>
        <v>0</v>
      </c>
    </row>
    <row r="164" spans="1:29" x14ac:dyDescent="0.25">
      <c r="A164" s="41">
        <v>3</v>
      </c>
      <c r="B164" s="4" t="s">
        <v>256</v>
      </c>
      <c r="C164" s="100" t="s">
        <v>159</v>
      </c>
      <c r="D164" s="41">
        <v>3</v>
      </c>
      <c r="E164" s="42">
        <v>9</v>
      </c>
      <c r="F164" s="41">
        <v>3</v>
      </c>
      <c r="G164" s="42">
        <v>9</v>
      </c>
      <c r="H164" s="41"/>
      <c r="I164" s="42"/>
      <c r="J164" s="149">
        <f t="shared" si="58"/>
        <v>18</v>
      </c>
      <c r="K164" s="203">
        <v>0</v>
      </c>
      <c r="N164">
        <f t="shared" si="41"/>
        <v>0</v>
      </c>
      <c r="O164">
        <f t="shared" si="42"/>
        <v>0</v>
      </c>
      <c r="P164">
        <f t="shared" si="43"/>
        <v>0</v>
      </c>
      <c r="Q164" s="247">
        <f t="shared" si="44"/>
        <v>0</v>
      </c>
      <c r="R164" s="247">
        <f t="shared" si="45"/>
        <v>0</v>
      </c>
      <c r="S164" s="247">
        <f t="shared" si="46"/>
        <v>0</v>
      </c>
      <c r="T164" s="247">
        <f t="shared" si="47"/>
        <v>0</v>
      </c>
      <c r="U164" s="247">
        <f t="shared" si="48"/>
        <v>0</v>
      </c>
      <c r="V164" s="247">
        <f t="shared" si="49"/>
        <v>1</v>
      </c>
      <c r="W164" s="247">
        <f t="shared" si="50"/>
        <v>1</v>
      </c>
      <c r="X164" s="247">
        <f t="shared" si="51"/>
        <v>0</v>
      </c>
      <c r="Y164" s="247">
        <f t="shared" si="52"/>
        <v>2</v>
      </c>
      <c r="Z164" s="247">
        <f t="shared" si="53"/>
        <v>0</v>
      </c>
      <c r="AA164" s="247">
        <f t="shared" si="54"/>
        <v>0</v>
      </c>
      <c r="AB164" s="247">
        <f t="shared" si="55"/>
        <v>0</v>
      </c>
      <c r="AC164" s="247">
        <f t="shared" si="56"/>
        <v>0</v>
      </c>
    </row>
    <row r="165" spans="1:29" x14ac:dyDescent="0.25">
      <c r="A165" s="155">
        <v>4</v>
      </c>
      <c r="B165" s="4" t="s">
        <v>257</v>
      </c>
      <c r="C165" s="100" t="s">
        <v>114</v>
      </c>
      <c r="D165" s="35">
        <v>4</v>
      </c>
      <c r="E165" s="36">
        <v>7</v>
      </c>
      <c r="F165" s="35">
        <v>4</v>
      </c>
      <c r="G165" s="36">
        <v>7</v>
      </c>
      <c r="H165" s="35"/>
      <c r="I165" s="36"/>
      <c r="J165" s="149">
        <f t="shared" si="58"/>
        <v>14</v>
      </c>
      <c r="K165" s="202">
        <v>0</v>
      </c>
      <c r="N165">
        <f t="shared" si="41"/>
        <v>0</v>
      </c>
      <c r="O165">
        <f t="shared" si="42"/>
        <v>0</v>
      </c>
      <c r="P165">
        <f t="shared" si="43"/>
        <v>0</v>
      </c>
      <c r="Q165" s="247">
        <f t="shared" si="44"/>
        <v>0</v>
      </c>
      <c r="R165" s="247">
        <f t="shared" si="45"/>
        <v>0</v>
      </c>
      <c r="S165" s="247">
        <f t="shared" si="46"/>
        <v>0</v>
      </c>
      <c r="T165" s="247">
        <f t="shared" si="47"/>
        <v>0</v>
      </c>
      <c r="U165" s="247">
        <f t="shared" si="48"/>
        <v>0</v>
      </c>
      <c r="V165" s="247">
        <f t="shared" si="49"/>
        <v>0</v>
      </c>
      <c r="W165" s="247">
        <f t="shared" si="50"/>
        <v>0</v>
      </c>
      <c r="X165" s="247">
        <f t="shared" si="51"/>
        <v>0</v>
      </c>
      <c r="Y165" s="247">
        <f t="shared" si="52"/>
        <v>0</v>
      </c>
      <c r="Z165" s="247">
        <f t="shared" si="53"/>
        <v>1</v>
      </c>
      <c r="AA165" s="247">
        <f t="shared" si="54"/>
        <v>1</v>
      </c>
      <c r="AB165" s="247">
        <f t="shared" si="55"/>
        <v>0</v>
      </c>
      <c r="AC165" s="247">
        <f t="shared" si="56"/>
        <v>2</v>
      </c>
    </row>
    <row r="166" spans="1:29" x14ac:dyDescent="0.25">
      <c r="A166" s="41">
        <v>5</v>
      </c>
      <c r="B166" s="4" t="s">
        <v>258</v>
      </c>
      <c r="C166" s="100" t="s">
        <v>114</v>
      </c>
      <c r="D166" s="35">
        <v>5</v>
      </c>
      <c r="E166" s="36">
        <v>6</v>
      </c>
      <c r="F166" s="35">
        <v>5</v>
      </c>
      <c r="G166" s="36">
        <v>6</v>
      </c>
      <c r="H166" s="35"/>
      <c r="I166" s="36"/>
      <c r="J166" s="149">
        <f t="shared" si="58"/>
        <v>12</v>
      </c>
      <c r="K166" s="202">
        <v>0</v>
      </c>
      <c r="N166">
        <f t="shared" si="41"/>
        <v>0</v>
      </c>
      <c r="O166">
        <f t="shared" si="42"/>
        <v>0</v>
      </c>
      <c r="P166">
        <f t="shared" si="43"/>
        <v>0</v>
      </c>
      <c r="Q166" s="247">
        <f t="shared" si="44"/>
        <v>0</v>
      </c>
      <c r="R166" s="247">
        <f t="shared" si="45"/>
        <v>0</v>
      </c>
      <c r="S166" s="247">
        <f t="shared" si="46"/>
        <v>0</v>
      </c>
      <c r="T166" s="247">
        <f t="shared" si="47"/>
        <v>0</v>
      </c>
      <c r="U166" s="247">
        <f t="shared" si="48"/>
        <v>0</v>
      </c>
      <c r="V166" s="247">
        <f t="shared" si="49"/>
        <v>0</v>
      </c>
      <c r="W166" s="247">
        <f t="shared" si="50"/>
        <v>0</v>
      </c>
      <c r="X166" s="247">
        <f t="shared" si="51"/>
        <v>0</v>
      </c>
      <c r="Y166" s="247">
        <f t="shared" si="52"/>
        <v>0</v>
      </c>
      <c r="Z166" s="247">
        <f t="shared" si="53"/>
        <v>0</v>
      </c>
      <c r="AA166" s="247">
        <f t="shared" si="54"/>
        <v>0</v>
      </c>
      <c r="AB166" s="247">
        <f t="shared" si="55"/>
        <v>0</v>
      </c>
      <c r="AC166" s="247">
        <f t="shared" si="56"/>
        <v>0</v>
      </c>
    </row>
    <row r="167" spans="1:29" x14ac:dyDescent="0.25">
      <c r="A167" s="41">
        <v>6</v>
      </c>
      <c r="B167" s="14" t="s">
        <v>259</v>
      </c>
      <c r="C167" s="15" t="s">
        <v>127</v>
      </c>
      <c r="D167" s="35">
        <v>6</v>
      </c>
      <c r="E167" s="36">
        <v>5</v>
      </c>
      <c r="F167" s="35">
        <v>0</v>
      </c>
      <c r="G167" s="36">
        <v>0</v>
      </c>
      <c r="H167" s="35"/>
      <c r="I167" s="36"/>
      <c r="J167" s="149">
        <f t="shared" si="58"/>
        <v>5</v>
      </c>
      <c r="K167" s="203">
        <v>0</v>
      </c>
      <c r="N167">
        <f t="shared" si="41"/>
        <v>0</v>
      </c>
      <c r="O167">
        <f t="shared" si="42"/>
        <v>0</v>
      </c>
      <c r="P167">
        <f t="shared" si="43"/>
        <v>0</v>
      </c>
      <c r="Q167" s="247">
        <f t="shared" si="44"/>
        <v>0</v>
      </c>
      <c r="R167" s="247">
        <f t="shared" si="45"/>
        <v>0</v>
      </c>
      <c r="S167" s="247">
        <f t="shared" si="46"/>
        <v>0</v>
      </c>
      <c r="T167" s="247">
        <f t="shared" si="47"/>
        <v>0</v>
      </c>
      <c r="U167" s="247">
        <f t="shared" si="48"/>
        <v>0</v>
      </c>
      <c r="V167" s="247">
        <f t="shared" si="49"/>
        <v>0</v>
      </c>
      <c r="W167" s="247">
        <f t="shared" si="50"/>
        <v>0</v>
      </c>
      <c r="X167" s="247">
        <f t="shared" si="51"/>
        <v>0</v>
      </c>
      <c r="Y167" s="247">
        <f t="shared" si="52"/>
        <v>0</v>
      </c>
      <c r="Z167" s="247">
        <f t="shared" si="53"/>
        <v>0</v>
      </c>
      <c r="AA167" s="247">
        <f t="shared" si="54"/>
        <v>0</v>
      </c>
      <c r="AB167" s="247">
        <f t="shared" si="55"/>
        <v>0</v>
      </c>
      <c r="AC167" s="247">
        <f t="shared" si="56"/>
        <v>0</v>
      </c>
    </row>
    <row r="168" spans="1:29" x14ac:dyDescent="0.25">
      <c r="A168" s="229">
        <v>7</v>
      </c>
      <c r="B168" s="187" t="s">
        <v>260</v>
      </c>
      <c r="C168" s="191" t="s">
        <v>158</v>
      </c>
      <c r="D168" s="95">
        <v>7</v>
      </c>
      <c r="E168" s="94">
        <v>4</v>
      </c>
      <c r="F168" s="95">
        <v>7</v>
      </c>
      <c r="G168" s="94">
        <v>4</v>
      </c>
      <c r="H168" s="95"/>
      <c r="I168" s="94"/>
      <c r="J168" s="149">
        <f t="shared" si="58"/>
        <v>8</v>
      </c>
      <c r="K168" s="203">
        <v>0</v>
      </c>
      <c r="N168">
        <f t="shared" si="41"/>
        <v>0</v>
      </c>
      <c r="O168">
        <f t="shared" si="42"/>
        <v>0</v>
      </c>
      <c r="P168">
        <f t="shared" si="43"/>
        <v>0</v>
      </c>
      <c r="Q168" s="247">
        <f t="shared" si="44"/>
        <v>0</v>
      </c>
      <c r="R168" s="247">
        <f t="shared" si="45"/>
        <v>0</v>
      </c>
      <c r="S168" s="247">
        <f t="shared" si="46"/>
        <v>0</v>
      </c>
      <c r="T168" s="247">
        <f t="shared" si="47"/>
        <v>0</v>
      </c>
      <c r="U168" s="247">
        <f t="shared" si="48"/>
        <v>0</v>
      </c>
      <c r="V168" s="247">
        <f t="shared" si="49"/>
        <v>0</v>
      </c>
      <c r="W168" s="247">
        <f t="shared" si="50"/>
        <v>0</v>
      </c>
      <c r="X168" s="247">
        <f t="shared" si="51"/>
        <v>0</v>
      </c>
      <c r="Y168" s="247">
        <f t="shared" si="52"/>
        <v>0</v>
      </c>
      <c r="Z168" s="247">
        <f t="shared" si="53"/>
        <v>0</v>
      </c>
      <c r="AA168" s="247">
        <f t="shared" si="54"/>
        <v>0</v>
      </c>
      <c r="AB168" s="247">
        <f t="shared" si="55"/>
        <v>0</v>
      </c>
      <c r="AC168" s="247">
        <f t="shared" si="56"/>
        <v>0</v>
      </c>
    </row>
    <row r="169" spans="1:29" x14ac:dyDescent="0.25">
      <c r="A169" s="41">
        <v>8</v>
      </c>
      <c r="B169" s="187" t="s">
        <v>261</v>
      </c>
      <c r="C169" s="191" t="s">
        <v>158</v>
      </c>
      <c r="D169" s="95">
        <v>8</v>
      </c>
      <c r="E169" s="94">
        <v>3</v>
      </c>
      <c r="F169" s="95">
        <v>6</v>
      </c>
      <c r="G169" s="94">
        <v>5</v>
      </c>
      <c r="H169" s="95"/>
      <c r="I169" s="94"/>
      <c r="J169" s="149">
        <f t="shared" si="58"/>
        <v>8</v>
      </c>
      <c r="K169" s="202">
        <v>0</v>
      </c>
      <c r="N169">
        <f t="shared" si="41"/>
        <v>0</v>
      </c>
      <c r="O169">
        <f t="shared" si="42"/>
        <v>0</v>
      </c>
      <c r="P169">
        <f t="shared" si="43"/>
        <v>0</v>
      </c>
      <c r="Q169" s="247">
        <f t="shared" si="44"/>
        <v>0</v>
      </c>
      <c r="R169" s="247">
        <f t="shared" si="45"/>
        <v>0</v>
      </c>
      <c r="S169" s="247">
        <f t="shared" si="46"/>
        <v>0</v>
      </c>
      <c r="T169" s="247">
        <f t="shared" si="47"/>
        <v>0</v>
      </c>
      <c r="U169" s="247">
        <f t="shared" si="48"/>
        <v>0</v>
      </c>
      <c r="V169" s="247">
        <f t="shared" si="49"/>
        <v>0</v>
      </c>
      <c r="W169" s="247">
        <f t="shared" si="50"/>
        <v>0</v>
      </c>
      <c r="X169" s="247">
        <f t="shared" si="51"/>
        <v>0</v>
      </c>
      <c r="Y169" s="247">
        <f t="shared" si="52"/>
        <v>0</v>
      </c>
      <c r="Z169" s="247">
        <f t="shared" si="53"/>
        <v>0</v>
      </c>
      <c r="AA169" s="247">
        <f t="shared" si="54"/>
        <v>0</v>
      </c>
      <c r="AB169" s="247">
        <f t="shared" si="55"/>
        <v>0</v>
      </c>
      <c r="AC169" s="247">
        <f t="shared" si="56"/>
        <v>0</v>
      </c>
    </row>
    <row r="170" spans="1:29" x14ac:dyDescent="0.25">
      <c r="A170" s="155">
        <v>9</v>
      </c>
      <c r="B170" s="14"/>
      <c r="C170" s="15"/>
      <c r="D170" s="35"/>
      <c r="E170" s="36"/>
      <c r="F170" s="35"/>
      <c r="G170" s="36"/>
      <c r="H170" s="35"/>
      <c r="I170" s="36"/>
      <c r="J170" s="149">
        <f t="shared" si="58"/>
        <v>0</v>
      </c>
      <c r="K170" s="202">
        <v>0</v>
      </c>
      <c r="N170">
        <f t="shared" si="41"/>
        <v>0</v>
      </c>
      <c r="O170">
        <f t="shared" si="42"/>
        <v>0</v>
      </c>
      <c r="P170">
        <f t="shared" si="43"/>
        <v>0</v>
      </c>
      <c r="Q170" s="247">
        <f t="shared" si="44"/>
        <v>0</v>
      </c>
      <c r="R170" s="247">
        <f t="shared" si="45"/>
        <v>0</v>
      </c>
      <c r="S170" s="247">
        <f t="shared" si="46"/>
        <v>0</v>
      </c>
      <c r="T170" s="247">
        <f t="shared" si="47"/>
        <v>0</v>
      </c>
      <c r="U170" s="247">
        <f t="shared" si="48"/>
        <v>0</v>
      </c>
      <c r="V170" s="247">
        <f t="shared" si="49"/>
        <v>0</v>
      </c>
      <c r="W170" s="247">
        <f t="shared" si="50"/>
        <v>0</v>
      </c>
      <c r="X170" s="247">
        <f t="shared" si="51"/>
        <v>0</v>
      </c>
      <c r="Y170" s="247">
        <f t="shared" si="52"/>
        <v>0</v>
      </c>
      <c r="Z170" s="247">
        <f t="shared" si="53"/>
        <v>0</v>
      </c>
      <c r="AA170" s="247">
        <f t="shared" si="54"/>
        <v>0</v>
      </c>
      <c r="AB170" s="247">
        <f t="shared" si="55"/>
        <v>0</v>
      </c>
      <c r="AC170" s="247">
        <f t="shared" si="56"/>
        <v>0</v>
      </c>
    </row>
    <row r="171" spans="1:29" ht="15.75" thickBot="1" x14ac:dyDescent="0.3">
      <c r="A171" s="217">
        <v>10</v>
      </c>
      <c r="B171" s="226"/>
      <c r="C171" s="230"/>
      <c r="D171" s="212"/>
      <c r="E171" s="213"/>
      <c r="F171" s="212"/>
      <c r="G171" s="213"/>
      <c r="H171" s="212"/>
      <c r="I171" s="213"/>
      <c r="J171" s="149">
        <f t="shared" si="58"/>
        <v>0</v>
      </c>
      <c r="K171" s="203">
        <v>0</v>
      </c>
      <c r="N171">
        <f t="shared" si="41"/>
        <v>0</v>
      </c>
      <c r="O171">
        <f t="shared" si="42"/>
        <v>0</v>
      </c>
      <c r="P171">
        <f t="shared" si="43"/>
        <v>0</v>
      </c>
      <c r="Q171" s="247">
        <f t="shared" si="44"/>
        <v>0</v>
      </c>
      <c r="R171" s="247">
        <f t="shared" si="45"/>
        <v>0</v>
      </c>
      <c r="S171" s="247">
        <f t="shared" si="46"/>
        <v>0</v>
      </c>
      <c r="T171" s="247">
        <f t="shared" si="47"/>
        <v>0</v>
      </c>
      <c r="U171" s="247">
        <f t="shared" si="48"/>
        <v>0</v>
      </c>
      <c r="V171" s="247">
        <f t="shared" si="49"/>
        <v>0</v>
      </c>
      <c r="W171" s="247">
        <f t="shared" si="50"/>
        <v>0</v>
      </c>
      <c r="X171" s="247">
        <f t="shared" si="51"/>
        <v>0</v>
      </c>
      <c r="Y171" s="247">
        <f t="shared" si="52"/>
        <v>0</v>
      </c>
      <c r="Z171" s="247">
        <f t="shared" si="53"/>
        <v>0</v>
      </c>
      <c r="AA171" s="247">
        <f t="shared" si="54"/>
        <v>0</v>
      </c>
      <c r="AB171" s="247">
        <f t="shared" si="55"/>
        <v>0</v>
      </c>
      <c r="AC171" s="247">
        <f t="shared" si="56"/>
        <v>0</v>
      </c>
    </row>
    <row r="172" spans="1:29" x14ac:dyDescent="0.25">
      <c r="A172" s="22"/>
      <c r="B172" s="23"/>
      <c r="C172" s="23"/>
      <c r="D172" s="22"/>
      <c r="E172" s="22"/>
      <c r="F172" s="22"/>
      <c r="G172" s="22"/>
      <c r="H172" s="22"/>
      <c r="I172" s="22"/>
      <c r="J172" s="24"/>
      <c r="K172" s="24"/>
      <c r="N172">
        <f t="shared" si="41"/>
        <v>0</v>
      </c>
      <c r="O172">
        <f t="shared" si="42"/>
        <v>0</v>
      </c>
      <c r="P172">
        <f t="shared" si="43"/>
        <v>0</v>
      </c>
      <c r="Q172" s="247">
        <f t="shared" si="44"/>
        <v>0</v>
      </c>
      <c r="R172" s="247">
        <f t="shared" si="45"/>
        <v>0</v>
      </c>
      <c r="S172" s="247">
        <f t="shared" si="46"/>
        <v>0</v>
      </c>
      <c r="T172" s="247">
        <f t="shared" si="47"/>
        <v>0</v>
      </c>
      <c r="U172" s="247">
        <f t="shared" si="48"/>
        <v>0</v>
      </c>
      <c r="V172" s="247">
        <f t="shared" si="49"/>
        <v>0</v>
      </c>
      <c r="W172" s="247">
        <f t="shared" si="50"/>
        <v>0</v>
      </c>
      <c r="X172" s="247">
        <f t="shared" si="51"/>
        <v>0</v>
      </c>
      <c r="Y172" s="247">
        <f t="shared" si="52"/>
        <v>0</v>
      </c>
      <c r="Z172" s="247">
        <f t="shared" si="53"/>
        <v>0</v>
      </c>
      <c r="AA172" s="247">
        <f t="shared" si="54"/>
        <v>0</v>
      </c>
      <c r="AB172" s="247">
        <f t="shared" si="55"/>
        <v>0</v>
      </c>
      <c r="AC172" s="247">
        <f t="shared" si="56"/>
        <v>0</v>
      </c>
    </row>
    <row r="173" spans="1:29" ht="15.75" thickBot="1" x14ac:dyDescent="0.3">
      <c r="A173" s="22"/>
      <c r="B173" s="23"/>
      <c r="C173" s="23"/>
      <c r="D173" s="22"/>
      <c r="E173" s="22"/>
      <c r="F173" s="22"/>
      <c r="G173" s="22"/>
      <c r="H173" s="22"/>
      <c r="I173" s="22"/>
      <c r="J173" s="24"/>
      <c r="K173" s="24"/>
      <c r="N173">
        <f t="shared" si="41"/>
        <v>0</v>
      </c>
      <c r="O173">
        <f t="shared" si="42"/>
        <v>0</v>
      </c>
      <c r="P173">
        <f t="shared" si="43"/>
        <v>0</v>
      </c>
      <c r="Q173" s="247">
        <f t="shared" si="44"/>
        <v>0</v>
      </c>
      <c r="R173" s="247">
        <f t="shared" si="45"/>
        <v>0</v>
      </c>
      <c r="S173" s="247">
        <f t="shared" si="46"/>
        <v>0</v>
      </c>
      <c r="T173" s="247">
        <f t="shared" si="47"/>
        <v>0</v>
      </c>
      <c r="U173" s="247">
        <f t="shared" si="48"/>
        <v>0</v>
      </c>
      <c r="V173" s="247">
        <f t="shared" si="49"/>
        <v>0</v>
      </c>
      <c r="W173" s="247">
        <f t="shared" si="50"/>
        <v>0</v>
      </c>
      <c r="X173" s="247">
        <f t="shared" si="51"/>
        <v>0</v>
      </c>
      <c r="Y173" s="247">
        <f t="shared" si="52"/>
        <v>0</v>
      </c>
      <c r="Z173" s="247">
        <f t="shared" si="53"/>
        <v>0</v>
      </c>
      <c r="AA173" s="247">
        <f t="shared" si="54"/>
        <v>0</v>
      </c>
      <c r="AB173" s="247">
        <f t="shared" si="55"/>
        <v>0</v>
      </c>
      <c r="AC173" s="247">
        <f t="shared" si="56"/>
        <v>0</v>
      </c>
    </row>
    <row r="174" spans="1:29" x14ac:dyDescent="0.25">
      <c r="A174" s="25" t="s">
        <v>29</v>
      </c>
      <c r="B174" s="239" t="s">
        <v>71</v>
      </c>
      <c r="C174" s="240"/>
      <c r="D174" s="28" t="s">
        <v>160</v>
      </c>
      <c r="E174" s="128" t="s">
        <v>161</v>
      </c>
      <c r="F174" s="28" t="s">
        <v>1</v>
      </c>
      <c r="G174" s="128" t="s">
        <v>162</v>
      </c>
      <c r="H174" s="28" t="s">
        <v>2</v>
      </c>
      <c r="I174" s="128" t="s">
        <v>163</v>
      </c>
      <c r="J174" s="28" t="s">
        <v>46</v>
      </c>
      <c r="K174" s="29" t="s">
        <v>47</v>
      </c>
      <c r="N174">
        <f t="shared" si="41"/>
        <v>0</v>
      </c>
      <c r="O174">
        <f t="shared" si="42"/>
        <v>0</v>
      </c>
      <c r="P174">
        <f t="shared" si="43"/>
        <v>0</v>
      </c>
      <c r="Q174" s="247">
        <f t="shared" si="44"/>
        <v>0</v>
      </c>
      <c r="R174" s="247">
        <f t="shared" si="45"/>
        <v>0</v>
      </c>
      <c r="S174" s="247">
        <f t="shared" si="46"/>
        <v>0</v>
      </c>
      <c r="T174" s="247">
        <f t="shared" si="47"/>
        <v>0</v>
      </c>
      <c r="U174" s="247">
        <f t="shared" si="48"/>
        <v>0</v>
      </c>
      <c r="V174" s="247">
        <f t="shared" si="49"/>
        <v>0</v>
      </c>
      <c r="W174" s="247">
        <f t="shared" si="50"/>
        <v>0</v>
      </c>
      <c r="X174" s="247">
        <f t="shared" si="51"/>
        <v>0</v>
      </c>
      <c r="Y174" s="247">
        <f t="shared" si="52"/>
        <v>0</v>
      </c>
      <c r="Z174" s="247">
        <f t="shared" si="53"/>
        <v>0</v>
      </c>
      <c r="AA174" s="247">
        <f t="shared" si="54"/>
        <v>0</v>
      </c>
      <c r="AB174" s="247">
        <f t="shared" si="55"/>
        <v>0</v>
      </c>
      <c r="AC174" s="247">
        <f t="shared" si="56"/>
        <v>0</v>
      </c>
    </row>
    <row r="175" spans="1:29" x14ac:dyDescent="0.25">
      <c r="A175" s="30" t="s">
        <v>3</v>
      </c>
      <c r="B175" s="140" t="s">
        <v>4</v>
      </c>
      <c r="C175" s="32" t="s">
        <v>5</v>
      </c>
      <c r="D175" s="30" t="s">
        <v>6</v>
      </c>
      <c r="E175" s="33" t="s">
        <v>7</v>
      </c>
      <c r="F175" s="30" t="s">
        <v>6</v>
      </c>
      <c r="G175" s="33" t="s">
        <v>7</v>
      </c>
      <c r="H175" s="30" t="s">
        <v>6</v>
      </c>
      <c r="I175" s="33" t="s">
        <v>7</v>
      </c>
      <c r="J175" s="30" t="s">
        <v>7</v>
      </c>
      <c r="K175" s="33" t="s">
        <v>6</v>
      </c>
      <c r="N175">
        <f t="shared" si="41"/>
        <v>0</v>
      </c>
      <c r="O175">
        <f t="shared" si="42"/>
        <v>0</v>
      </c>
      <c r="P175">
        <f t="shared" si="43"/>
        <v>0</v>
      </c>
      <c r="Q175" s="247">
        <f t="shared" si="44"/>
        <v>0</v>
      </c>
      <c r="R175" s="247">
        <f t="shared" si="45"/>
        <v>0</v>
      </c>
      <c r="S175" s="247">
        <f t="shared" si="46"/>
        <v>0</v>
      </c>
      <c r="T175" s="247">
        <f t="shared" si="47"/>
        <v>0</v>
      </c>
      <c r="U175" s="247">
        <f t="shared" si="48"/>
        <v>0</v>
      </c>
      <c r="V175" s="247">
        <f t="shared" si="49"/>
        <v>0</v>
      </c>
      <c r="W175" s="247">
        <f t="shared" si="50"/>
        <v>0</v>
      </c>
      <c r="X175" s="247">
        <f t="shared" si="51"/>
        <v>0</v>
      </c>
      <c r="Y175" s="247">
        <f t="shared" si="52"/>
        <v>0</v>
      </c>
      <c r="Z175" s="247">
        <f t="shared" si="53"/>
        <v>0</v>
      </c>
      <c r="AA175" s="247">
        <f t="shared" si="54"/>
        <v>0</v>
      </c>
      <c r="AB175" s="247">
        <f t="shared" si="55"/>
        <v>0</v>
      </c>
      <c r="AC175" s="247">
        <f t="shared" si="56"/>
        <v>0</v>
      </c>
    </row>
    <row r="176" spans="1:29" x14ac:dyDescent="0.25">
      <c r="A176" s="54">
        <v>1</v>
      </c>
      <c r="B176" s="5" t="s">
        <v>262</v>
      </c>
      <c r="C176" s="100" t="s">
        <v>157</v>
      </c>
      <c r="D176" s="56">
        <v>1</v>
      </c>
      <c r="E176" s="36">
        <v>13</v>
      </c>
      <c r="F176" s="35">
        <v>1</v>
      </c>
      <c r="G176" s="36">
        <v>13</v>
      </c>
      <c r="H176" s="35"/>
      <c r="I176" s="36"/>
      <c r="J176" s="38">
        <f t="shared" ref="J176:J184" si="59">E176+G176+I176</f>
        <v>26</v>
      </c>
      <c r="K176" s="203">
        <v>0</v>
      </c>
      <c r="N176">
        <f t="shared" si="41"/>
        <v>1</v>
      </c>
      <c r="O176">
        <f t="shared" si="42"/>
        <v>1</v>
      </c>
      <c r="P176">
        <f t="shared" si="43"/>
        <v>0</v>
      </c>
      <c r="Q176" s="247">
        <f t="shared" si="44"/>
        <v>2</v>
      </c>
      <c r="R176" s="247">
        <f t="shared" si="45"/>
        <v>0</v>
      </c>
      <c r="S176" s="247">
        <f t="shared" si="46"/>
        <v>0</v>
      </c>
      <c r="T176" s="247">
        <f t="shared" si="47"/>
        <v>0</v>
      </c>
      <c r="U176" s="247">
        <f t="shared" si="48"/>
        <v>0</v>
      </c>
      <c r="V176" s="247">
        <f t="shared" si="49"/>
        <v>0</v>
      </c>
      <c r="W176" s="247">
        <f t="shared" si="50"/>
        <v>0</v>
      </c>
      <c r="X176" s="247">
        <f t="shared" si="51"/>
        <v>0</v>
      </c>
      <c r="Y176" s="247">
        <f t="shared" si="52"/>
        <v>0</v>
      </c>
      <c r="Z176" s="247">
        <f t="shared" si="53"/>
        <v>0</v>
      </c>
      <c r="AA176" s="247">
        <f t="shared" si="54"/>
        <v>0</v>
      </c>
      <c r="AB176" s="247">
        <f t="shared" si="55"/>
        <v>0</v>
      </c>
      <c r="AC176" s="247">
        <f t="shared" si="56"/>
        <v>0</v>
      </c>
    </row>
    <row r="177" spans="1:29" x14ac:dyDescent="0.25">
      <c r="A177" s="54">
        <v>2</v>
      </c>
      <c r="B177" s="4" t="s">
        <v>263</v>
      </c>
      <c r="C177" s="100" t="s">
        <v>159</v>
      </c>
      <c r="D177" s="56">
        <v>2</v>
      </c>
      <c r="E177" s="36">
        <v>11</v>
      </c>
      <c r="F177" s="35">
        <v>3</v>
      </c>
      <c r="G177" s="36">
        <v>9</v>
      </c>
      <c r="H177" s="35"/>
      <c r="I177" s="36"/>
      <c r="J177" s="38">
        <f t="shared" si="59"/>
        <v>20</v>
      </c>
      <c r="K177" s="203">
        <v>0</v>
      </c>
      <c r="N177">
        <f t="shared" si="41"/>
        <v>0</v>
      </c>
      <c r="O177">
        <f t="shared" si="42"/>
        <v>0</v>
      </c>
      <c r="P177">
        <f t="shared" si="43"/>
        <v>0</v>
      </c>
      <c r="Q177" s="247">
        <f t="shared" si="44"/>
        <v>0</v>
      </c>
      <c r="R177" s="247">
        <f t="shared" si="45"/>
        <v>1</v>
      </c>
      <c r="S177" s="247">
        <f t="shared" si="46"/>
        <v>0</v>
      </c>
      <c r="T177" s="247">
        <f t="shared" si="47"/>
        <v>0</v>
      </c>
      <c r="U177" s="247">
        <f t="shared" si="48"/>
        <v>1</v>
      </c>
      <c r="V177" s="247">
        <f t="shared" si="49"/>
        <v>0</v>
      </c>
      <c r="W177" s="247">
        <f t="shared" si="50"/>
        <v>1</v>
      </c>
      <c r="X177" s="247">
        <f t="shared" si="51"/>
        <v>0</v>
      </c>
      <c r="Y177" s="247">
        <f t="shared" si="52"/>
        <v>1</v>
      </c>
      <c r="Z177" s="247">
        <f t="shared" si="53"/>
        <v>0</v>
      </c>
      <c r="AA177" s="247">
        <f t="shared" si="54"/>
        <v>0</v>
      </c>
      <c r="AB177" s="247">
        <f t="shared" si="55"/>
        <v>0</v>
      </c>
      <c r="AC177" s="247">
        <f t="shared" si="56"/>
        <v>0</v>
      </c>
    </row>
    <row r="178" spans="1:29" x14ac:dyDescent="0.25">
      <c r="A178" s="54">
        <v>3</v>
      </c>
      <c r="B178" s="4" t="s">
        <v>264</v>
      </c>
      <c r="C178" s="100" t="s">
        <v>225</v>
      </c>
      <c r="D178" s="56">
        <v>3</v>
      </c>
      <c r="E178" s="36">
        <v>9</v>
      </c>
      <c r="F178" s="35">
        <v>6</v>
      </c>
      <c r="G178" s="36">
        <v>5</v>
      </c>
      <c r="H178" s="35"/>
      <c r="I178" s="36"/>
      <c r="J178" s="38">
        <f t="shared" si="59"/>
        <v>14</v>
      </c>
      <c r="K178" s="203">
        <v>0</v>
      </c>
      <c r="N178">
        <f t="shared" si="41"/>
        <v>0</v>
      </c>
      <c r="O178">
        <f t="shared" si="42"/>
        <v>0</v>
      </c>
      <c r="P178">
        <f t="shared" si="43"/>
        <v>0</v>
      </c>
      <c r="Q178" s="247">
        <f t="shared" si="44"/>
        <v>0</v>
      </c>
      <c r="R178" s="247">
        <f t="shared" si="45"/>
        <v>0</v>
      </c>
      <c r="S178" s="247">
        <f t="shared" si="46"/>
        <v>0</v>
      </c>
      <c r="T178" s="247">
        <f t="shared" si="47"/>
        <v>0</v>
      </c>
      <c r="U178" s="247">
        <f t="shared" si="48"/>
        <v>0</v>
      </c>
      <c r="V178" s="247">
        <f t="shared" si="49"/>
        <v>1</v>
      </c>
      <c r="W178" s="247">
        <f t="shared" si="50"/>
        <v>0</v>
      </c>
      <c r="X178" s="247">
        <f t="shared" si="51"/>
        <v>0</v>
      </c>
      <c r="Y178" s="247">
        <f t="shared" si="52"/>
        <v>1</v>
      </c>
      <c r="Z178" s="247">
        <f t="shared" si="53"/>
        <v>0</v>
      </c>
      <c r="AA178" s="247">
        <f t="shared" si="54"/>
        <v>0</v>
      </c>
      <c r="AB178" s="247">
        <f t="shared" si="55"/>
        <v>0</v>
      </c>
      <c r="AC178" s="247">
        <f t="shared" si="56"/>
        <v>0</v>
      </c>
    </row>
    <row r="179" spans="1:29" x14ac:dyDescent="0.25">
      <c r="A179" s="54">
        <v>4</v>
      </c>
      <c r="B179" s="5" t="s">
        <v>265</v>
      </c>
      <c r="C179" s="100" t="s">
        <v>157</v>
      </c>
      <c r="D179" s="55">
        <v>4</v>
      </c>
      <c r="E179" s="42">
        <v>7</v>
      </c>
      <c r="F179" s="41">
        <v>4</v>
      </c>
      <c r="G179" s="42">
        <v>7</v>
      </c>
      <c r="H179" s="41"/>
      <c r="I179" s="42"/>
      <c r="J179" s="38">
        <f t="shared" si="59"/>
        <v>14</v>
      </c>
      <c r="K179" s="203">
        <v>0</v>
      </c>
      <c r="N179">
        <f t="shared" si="41"/>
        <v>0</v>
      </c>
      <c r="O179">
        <f t="shared" si="42"/>
        <v>0</v>
      </c>
      <c r="P179">
        <f t="shared" si="43"/>
        <v>0</v>
      </c>
      <c r="Q179" s="247">
        <f t="shared" si="44"/>
        <v>0</v>
      </c>
      <c r="R179" s="247">
        <f t="shared" si="45"/>
        <v>0</v>
      </c>
      <c r="S179" s="247">
        <f t="shared" si="46"/>
        <v>0</v>
      </c>
      <c r="T179" s="247">
        <f t="shared" si="47"/>
        <v>0</v>
      </c>
      <c r="U179" s="247">
        <f t="shared" si="48"/>
        <v>0</v>
      </c>
      <c r="V179" s="247">
        <f t="shared" si="49"/>
        <v>0</v>
      </c>
      <c r="W179" s="247">
        <f t="shared" si="50"/>
        <v>0</v>
      </c>
      <c r="X179" s="247">
        <f t="shared" si="51"/>
        <v>0</v>
      </c>
      <c r="Y179" s="247">
        <f t="shared" si="52"/>
        <v>0</v>
      </c>
      <c r="Z179" s="247">
        <f t="shared" si="53"/>
        <v>1</v>
      </c>
      <c r="AA179" s="247">
        <f t="shared" si="54"/>
        <v>1</v>
      </c>
      <c r="AB179" s="247">
        <f t="shared" si="55"/>
        <v>0</v>
      </c>
      <c r="AC179" s="247">
        <f t="shared" si="56"/>
        <v>2</v>
      </c>
    </row>
    <row r="180" spans="1:29" x14ac:dyDescent="0.25">
      <c r="A180" s="54">
        <v>5</v>
      </c>
      <c r="B180" s="5" t="s">
        <v>266</v>
      </c>
      <c r="C180" s="100" t="s">
        <v>159</v>
      </c>
      <c r="D180" s="56">
        <v>5</v>
      </c>
      <c r="E180" s="36">
        <v>6</v>
      </c>
      <c r="F180" s="35">
        <v>5</v>
      </c>
      <c r="G180" s="36">
        <v>6</v>
      </c>
      <c r="H180" s="35"/>
      <c r="I180" s="36"/>
      <c r="J180" s="38">
        <f t="shared" si="59"/>
        <v>12</v>
      </c>
      <c r="K180" s="203">
        <v>0</v>
      </c>
      <c r="N180">
        <f t="shared" si="41"/>
        <v>0</v>
      </c>
      <c r="O180">
        <f t="shared" si="42"/>
        <v>0</v>
      </c>
      <c r="P180">
        <f t="shared" si="43"/>
        <v>0</v>
      </c>
      <c r="Q180" s="247">
        <f t="shared" si="44"/>
        <v>0</v>
      </c>
      <c r="R180" s="247">
        <f t="shared" si="45"/>
        <v>0</v>
      </c>
      <c r="S180" s="247">
        <f t="shared" si="46"/>
        <v>0</v>
      </c>
      <c r="T180" s="247">
        <f t="shared" si="47"/>
        <v>0</v>
      </c>
      <c r="U180" s="247">
        <f t="shared" si="48"/>
        <v>0</v>
      </c>
      <c r="V180" s="247">
        <f t="shared" si="49"/>
        <v>0</v>
      </c>
      <c r="W180" s="247">
        <f t="shared" si="50"/>
        <v>0</v>
      </c>
      <c r="X180" s="247">
        <f t="shared" si="51"/>
        <v>0</v>
      </c>
      <c r="Y180" s="247">
        <f t="shared" si="52"/>
        <v>0</v>
      </c>
      <c r="Z180" s="247">
        <f t="shared" si="53"/>
        <v>0</v>
      </c>
      <c r="AA180" s="247">
        <f t="shared" si="54"/>
        <v>0</v>
      </c>
      <c r="AB180" s="247">
        <f t="shared" si="55"/>
        <v>0</v>
      </c>
      <c r="AC180" s="247">
        <f t="shared" si="56"/>
        <v>0</v>
      </c>
    </row>
    <row r="181" spans="1:29" x14ac:dyDescent="0.25">
      <c r="A181" s="54">
        <v>6</v>
      </c>
      <c r="B181" s="5" t="s">
        <v>267</v>
      </c>
      <c r="C181" s="100" t="s">
        <v>159</v>
      </c>
      <c r="D181" s="41">
        <v>6</v>
      </c>
      <c r="E181" s="42">
        <v>5</v>
      </c>
      <c r="F181" s="41">
        <v>7</v>
      </c>
      <c r="G181" s="42">
        <v>4</v>
      </c>
      <c r="H181" s="41"/>
      <c r="I181" s="42"/>
      <c r="J181" s="38">
        <f t="shared" si="59"/>
        <v>9</v>
      </c>
      <c r="K181" s="203">
        <v>0</v>
      </c>
      <c r="N181">
        <f t="shared" si="41"/>
        <v>0</v>
      </c>
      <c r="O181">
        <f t="shared" si="42"/>
        <v>0</v>
      </c>
      <c r="P181">
        <f t="shared" si="43"/>
        <v>0</v>
      </c>
      <c r="Q181" s="247">
        <f t="shared" si="44"/>
        <v>0</v>
      </c>
      <c r="R181" s="247">
        <f t="shared" si="45"/>
        <v>0</v>
      </c>
      <c r="S181" s="247">
        <f t="shared" si="46"/>
        <v>0</v>
      </c>
      <c r="T181" s="247">
        <f t="shared" si="47"/>
        <v>0</v>
      </c>
      <c r="U181" s="247">
        <f t="shared" si="48"/>
        <v>0</v>
      </c>
      <c r="V181" s="247">
        <f t="shared" si="49"/>
        <v>0</v>
      </c>
      <c r="W181" s="247">
        <f t="shared" si="50"/>
        <v>0</v>
      </c>
      <c r="X181" s="247">
        <f t="shared" si="51"/>
        <v>0</v>
      </c>
      <c r="Y181" s="247">
        <f t="shared" si="52"/>
        <v>0</v>
      </c>
      <c r="Z181" s="247">
        <f t="shared" si="53"/>
        <v>0</v>
      </c>
      <c r="AA181" s="247">
        <f t="shared" si="54"/>
        <v>0</v>
      </c>
      <c r="AB181" s="247">
        <f t="shared" si="55"/>
        <v>0</v>
      </c>
      <c r="AC181" s="247">
        <f t="shared" si="56"/>
        <v>0</v>
      </c>
    </row>
    <row r="182" spans="1:29" x14ac:dyDescent="0.25">
      <c r="A182" s="54">
        <v>7</v>
      </c>
      <c r="B182" s="185" t="s">
        <v>285</v>
      </c>
      <c r="C182" s="186" t="s">
        <v>159</v>
      </c>
      <c r="D182" s="93">
        <v>0</v>
      </c>
      <c r="E182" s="94">
        <v>0</v>
      </c>
      <c r="F182" s="95">
        <v>2</v>
      </c>
      <c r="G182" s="94">
        <v>11</v>
      </c>
      <c r="H182" s="95"/>
      <c r="I182" s="94"/>
      <c r="J182" s="38">
        <f t="shared" si="59"/>
        <v>11</v>
      </c>
      <c r="K182" s="203">
        <v>0</v>
      </c>
      <c r="N182">
        <f t="shared" si="41"/>
        <v>0</v>
      </c>
      <c r="O182">
        <f t="shared" si="42"/>
        <v>0</v>
      </c>
      <c r="P182">
        <f t="shared" si="43"/>
        <v>0</v>
      </c>
      <c r="Q182" s="247">
        <f t="shared" si="44"/>
        <v>0</v>
      </c>
      <c r="R182" s="247">
        <f t="shared" si="45"/>
        <v>0</v>
      </c>
      <c r="S182" s="247">
        <f t="shared" si="46"/>
        <v>1</v>
      </c>
      <c r="T182" s="247">
        <f t="shared" si="47"/>
        <v>0</v>
      </c>
      <c r="U182" s="247">
        <f t="shared" si="48"/>
        <v>1</v>
      </c>
      <c r="V182" s="247">
        <f t="shared" si="49"/>
        <v>0</v>
      </c>
      <c r="W182" s="247">
        <f t="shared" si="50"/>
        <v>0</v>
      </c>
      <c r="X182" s="247">
        <f t="shared" si="51"/>
        <v>0</v>
      </c>
      <c r="Y182" s="247">
        <f t="shared" si="52"/>
        <v>0</v>
      </c>
      <c r="Z182" s="247">
        <f t="shared" si="53"/>
        <v>0</v>
      </c>
      <c r="AA182" s="247">
        <f t="shared" si="54"/>
        <v>0</v>
      </c>
      <c r="AB182" s="247">
        <f t="shared" si="55"/>
        <v>0</v>
      </c>
      <c r="AC182" s="247">
        <f t="shared" si="56"/>
        <v>0</v>
      </c>
    </row>
    <row r="183" spans="1:29" x14ac:dyDescent="0.25">
      <c r="A183" s="54">
        <v>8</v>
      </c>
      <c r="B183" s="185"/>
      <c r="C183" s="186"/>
      <c r="D183" s="93"/>
      <c r="E183" s="94"/>
      <c r="F183" s="95"/>
      <c r="G183" s="94"/>
      <c r="H183" s="95"/>
      <c r="I183" s="94"/>
      <c r="J183" s="38">
        <f t="shared" si="59"/>
        <v>0</v>
      </c>
      <c r="K183" s="203">
        <v>0</v>
      </c>
      <c r="N183">
        <f t="shared" si="41"/>
        <v>0</v>
      </c>
      <c r="O183">
        <f t="shared" si="42"/>
        <v>0</v>
      </c>
      <c r="P183">
        <f t="shared" si="43"/>
        <v>0</v>
      </c>
      <c r="Q183" s="247">
        <f t="shared" si="44"/>
        <v>0</v>
      </c>
      <c r="R183" s="247">
        <f t="shared" si="45"/>
        <v>0</v>
      </c>
      <c r="S183" s="247">
        <f t="shared" si="46"/>
        <v>0</v>
      </c>
      <c r="T183" s="247">
        <f t="shared" si="47"/>
        <v>0</v>
      </c>
      <c r="U183" s="247">
        <f t="shared" si="48"/>
        <v>0</v>
      </c>
      <c r="V183" s="247">
        <f t="shared" si="49"/>
        <v>0</v>
      </c>
      <c r="W183" s="247">
        <f t="shared" si="50"/>
        <v>0</v>
      </c>
      <c r="X183" s="247">
        <f t="shared" si="51"/>
        <v>0</v>
      </c>
      <c r="Y183" s="247">
        <f t="shared" si="52"/>
        <v>0</v>
      </c>
      <c r="Z183" s="247">
        <f t="shared" si="53"/>
        <v>0</v>
      </c>
      <c r="AA183" s="247">
        <f t="shared" si="54"/>
        <v>0</v>
      </c>
      <c r="AB183" s="247">
        <f t="shared" si="55"/>
        <v>0</v>
      </c>
      <c r="AC183" s="247">
        <f t="shared" si="56"/>
        <v>0</v>
      </c>
    </row>
    <row r="184" spans="1:29" ht="15.75" thickBot="1" x14ac:dyDescent="0.3">
      <c r="A184" s="54">
        <v>9</v>
      </c>
      <c r="B184" s="177"/>
      <c r="C184" s="178"/>
      <c r="D184" s="87"/>
      <c r="E184" s="85"/>
      <c r="F184" s="84"/>
      <c r="G184" s="85"/>
      <c r="H184" s="84"/>
      <c r="I184" s="85"/>
      <c r="J184" s="38">
        <f t="shared" si="59"/>
        <v>0</v>
      </c>
      <c r="K184" s="203">
        <v>0</v>
      </c>
      <c r="N184">
        <f t="shared" si="41"/>
        <v>0</v>
      </c>
      <c r="O184">
        <f t="shared" si="42"/>
        <v>0</v>
      </c>
      <c r="P184">
        <f t="shared" si="43"/>
        <v>0</v>
      </c>
      <c r="Q184" s="247">
        <f t="shared" si="44"/>
        <v>0</v>
      </c>
      <c r="R184" s="247">
        <f t="shared" si="45"/>
        <v>0</v>
      </c>
      <c r="S184" s="247">
        <f t="shared" si="46"/>
        <v>0</v>
      </c>
      <c r="T184" s="247">
        <f t="shared" si="47"/>
        <v>0</v>
      </c>
      <c r="U184" s="247">
        <f t="shared" si="48"/>
        <v>0</v>
      </c>
      <c r="V184" s="247">
        <f t="shared" si="49"/>
        <v>0</v>
      </c>
      <c r="W184" s="247">
        <f t="shared" si="50"/>
        <v>0</v>
      </c>
      <c r="X184" s="247">
        <f t="shared" si="51"/>
        <v>0</v>
      </c>
      <c r="Y184" s="247">
        <f t="shared" si="52"/>
        <v>0</v>
      </c>
      <c r="Z184" s="247">
        <f t="shared" si="53"/>
        <v>0</v>
      </c>
      <c r="AA184" s="247">
        <f t="shared" si="54"/>
        <v>0</v>
      </c>
      <c r="AB184" s="247">
        <f t="shared" si="55"/>
        <v>0</v>
      </c>
      <c r="AC184" s="247">
        <f t="shared" si="56"/>
        <v>0</v>
      </c>
    </row>
    <row r="185" spans="1:29" x14ac:dyDescent="0.25">
      <c r="A185" s="22"/>
      <c r="B185" s="23"/>
      <c r="C185" s="23"/>
      <c r="D185" s="22"/>
      <c r="E185" s="22"/>
      <c r="F185" s="22"/>
      <c r="G185" s="22"/>
      <c r="H185" s="22"/>
      <c r="I185" s="22"/>
      <c r="J185" s="24"/>
      <c r="K185" s="24"/>
      <c r="N185">
        <f t="shared" si="41"/>
        <v>0</v>
      </c>
      <c r="O185">
        <f t="shared" si="42"/>
        <v>0</v>
      </c>
      <c r="P185">
        <f t="shared" si="43"/>
        <v>0</v>
      </c>
      <c r="Q185" s="247">
        <f t="shared" si="44"/>
        <v>0</v>
      </c>
      <c r="R185" s="247">
        <f t="shared" si="45"/>
        <v>0</v>
      </c>
      <c r="S185" s="247">
        <f t="shared" si="46"/>
        <v>0</v>
      </c>
      <c r="T185" s="247">
        <f t="shared" si="47"/>
        <v>0</v>
      </c>
      <c r="U185" s="247">
        <f t="shared" si="48"/>
        <v>0</v>
      </c>
      <c r="V185" s="247">
        <f t="shared" si="49"/>
        <v>0</v>
      </c>
      <c r="W185" s="247">
        <f t="shared" si="50"/>
        <v>0</v>
      </c>
      <c r="X185" s="247">
        <f t="shared" si="51"/>
        <v>0</v>
      </c>
      <c r="Y185" s="247">
        <f t="shared" si="52"/>
        <v>0</v>
      </c>
      <c r="Z185" s="247">
        <f t="shared" si="53"/>
        <v>0</v>
      </c>
      <c r="AA185" s="247">
        <f t="shared" si="54"/>
        <v>0</v>
      </c>
      <c r="AB185" s="247">
        <f t="shared" si="55"/>
        <v>0</v>
      </c>
      <c r="AC185" s="247">
        <f t="shared" si="56"/>
        <v>0</v>
      </c>
    </row>
    <row r="186" spans="1:29" ht="15.75" thickBot="1" x14ac:dyDescent="0.3">
      <c r="A186" s="22"/>
      <c r="B186" s="23"/>
      <c r="C186" s="23"/>
      <c r="D186" s="22"/>
      <c r="E186" s="22"/>
      <c r="F186" s="22"/>
      <c r="G186" s="22"/>
      <c r="H186" s="22"/>
      <c r="I186" s="22"/>
      <c r="J186" s="24"/>
      <c r="K186" s="24"/>
      <c r="N186">
        <f t="shared" si="41"/>
        <v>0</v>
      </c>
      <c r="O186">
        <f t="shared" si="42"/>
        <v>0</v>
      </c>
      <c r="P186">
        <f t="shared" si="43"/>
        <v>0</v>
      </c>
      <c r="Q186" s="247">
        <f t="shared" si="44"/>
        <v>0</v>
      </c>
      <c r="R186" s="247">
        <f t="shared" si="45"/>
        <v>0</v>
      </c>
      <c r="S186" s="247">
        <f t="shared" si="46"/>
        <v>0</v>
      </c>
      <c r="T186" s="247">
        <f t="shared" si="47"/>
        <v>0</v>
      </c>
      <c r="U186" s="247">
        <f t="shared" si="48"/>
        <v>0</v>
      </c>
      <c r="V186" s="247">
        <f t="shared" si="49"/>
        <v>0</v>
      </c>
      <c r="W186" s="247">
        <f t="shared" si="50"/>
        <v>0</v>
      </c>
      <c r="X186" s="247">
        <f t="shared" si="51"/>
        <v>0</v>
      </c>
      <c r="Y186" s="247">
        <f t="shared" si="52"/>
        <v>0</v>
      </c>
      <c r="Z186" s="247">
        <f t="shared" si="53"/>
        <v>0</v>
      </c>
      <c r="AA186" s="247">
        <f t="shared" si="54"/>
        <v>0</v>
      </c>
      <c r="AB186" s="247">
        <f t="shared" si="55"/>
        <v>0</v>
      </c>
      <c r="AC186" s="247">
        <f t="shared" si="56"/>
        <v>0</v>
      </c>
    </row>
    <row r="187" spans="1:29" x14ac:dyDescent="0.25">
      <c r="A187" s="25" t="s">
        <v>29</v>
      </c>
      <c r="B187" s="239" t="s">
        <v>75</v>
      </c>
      <c r="C187" s="240"/>
      <c r="D187" s="28" t="s">
        <v>160</v>
      </c>
      <c r="E187" s="128" t="s">
        <v>161</v>
      </c>
      <c r="F187" s="28" t="s">
        <v>1</v>
      </c>
      <c r="G187" s="128" t="s">
        <v>162</v>
      </c>
      <c r="H187" s="28" t="s">
        <v>2</v>
      </c>
      <c r="I187" s="128" t="s">
        <v>163</v>
      </c>
      <c r="J187" s="28" t="s">
        <v>46</v>
      </c>
      <c r="K187" s="29" t="s">
        <v>47</v>
      </c>
      <c r="N187">
        <f t="shared" si="41"/>
        <v>0</v>
      </c>
      <c r="O187">
        <f t="shared" si="42"/>
        <v>0</v>
      </c>
      <c r="P187">
        <f t="shared" si="43"/>
        <v>0</v>
      </c>
      <c r="Q187" s="247">
        <f t="shared" si="44"/>
        <v>0</v>
      </c>
      <c r="R187" s="247">
        <f t="shared" si="45"/>
        <v>0</v>
      </c>
      <c r="S187" s="247">
        <f t="shared" si="46"/>
        <v>0</v>
      </c>
      <c r="T187" s="247">
        <f t="shared" si="47"/>
        <v>0</v>
      </c>
      <c r="U187" s="247">
        <f t="shared" si="48"/>
        <v>0</v>
      </c>
      <c r="V187" s="247">
        <f t="shared" si="49"/>
        <v>0</v>
      </c>
      <c r="W187" s="247">
        <f t="shared" si="50"/>
        <v>0</v>
      </c>
      <c r="X187" s="247">
        <f t="shared" si="51"/>
        <v>0</v>
      </c>
      <c r="Y187" s="247">
        <f t="shared" si="52"/>
        <v>0</v>
      </c>
      <c r="Z187" s="247">
        <f t="shared" si="53"/>
        <v>0</v>
      </c>
      <c r="AA187" s="247">
        <f t="shared" si="54"/>
        <v>0</v>
      </c>
      <c r="AB187" s="247">
        <f t="shared" si="55"/>
        <v>0</v>
      </c>
      <c r="AC187" s="247">
        <f t="shared" si="56"/>
        <v>0</v>
      </c>
    </row>
    <row r="188" spans="1:29" ht="15.75" thickBot="1" x14ac:dyDescent="0.3">
      <c r="A188" s="150" t="s">
        <v>3</v>
      </c>
      <c r="B188" s="151" t="s">
        <v>4</v>
      </c>
      <c r="C188" s="152" t="s">
        <v>5</v>
      </c>
      <c r="D188" s="150" t="s">
        <v>6</v>
      </c>
      <c r="E188" s="153" t="s">
        <v>7</v>
      </c>
      <c r="F188" s="150" t="s">
        <v>6</v>
      </c>
      <c r="G188" s="153" t="s">
        <v>7</v>
      </c>
      <c r="H188" s="150" t="s">
        <v>6</v>
      </c>
      <c r="I188" s="153" t="s">
        <v>7</v>
      </c>
      <c r="J188" s="150" t="s">
        <v>7</v>
      </c>
      <c r="K188" s="153" t="s">
        <v>6</v>
      </c>
      <c r="N188">
        <f t="shared" si="41"/>
        <v>0</v>
      </c>
      <c r="O188">
        <f t="shared" si="42"/>
        <v>0</v>
      </c>
      <c r="P188">
        <f t="shared" si="43"/>
        <v>0</v>
      </c>
      <c r="Q188" s="247">
        <f t="shared" si="44"/>
        <v>0</v>
      </c>
      <c r="R188" s="247">
        <f t="shared" si="45"/>
        <v>0</v>
      </c>
      <c r="S188" s="247">
        <f t="shared" si="46"/>
        <v>0</v>
      </c>
      <c r="T188" s="247">
        <f t="shared" si="47"/>
        <v>0</v>
      </c>
      <c r="U188" s="247">
        <f t="shared" si="48"/>
        <v>0</v>
      </c>
      <c r="V188" s="247">
        <f t="shared" si="49"/>
        <v>0</v>
      </c>
      <c r="W188" s="247">
        <f t="shared" si="50"/>
        <v>0</v>
      </c>
      <c r="X188" s="247">
        <f t="shared" si="51"/>
        <v>0</v>
      </c>
      <c r="Y188" s="247">
        <f t="shared" si="52"/>
        <v>0</v>
      </c>
      <c r="Z188" s="247">
        <f t="shared" si="53"/>
        <v>0</v>
      </c>
      <c r="AA188" s="247">
        <f t="shared" si="54"/>
        <v>0</v>
      </c>
      <c r="AB188" s="247">
        <f t="shared" si="55"/>
        <v>0</v>
      </c>
      <c r="AC188" s="247">
        <f t="shared" si="56"/>
        <v>0</v>
      </c>
    </row>
    <row r="189" spans="1:29" x14ac:dyDescent="0.25">
      <c r="A189" s="161">
        <v>1</v>
      </c>
      <c r="B189" s="145" t="s">
        <v>268</v>
      </c>
      <c r="C189" s="146" t="s">
        <v>159</v>
      </c>
      <c r="D189" s="174">
        <v>1</v>
      </c>
      <c r="E189" s="148">
        <v>13</v>
      </c>
      <c r="F189" s="147">
        <v>1</v>
      </c>
      <c r="G189" s="148">
        <v>13</v>
      </c>
      <c r="H189" s="147"/>
      <c r="I189" s="148"/>
      <c r="J189" s="149">
        <f t="shared" ref="J189:J194" si="60">E189+G189+I189</f>
        <v>26</v>
      </c>
      <c r="K189" s="202">
        <v>0</v>
      </c>
      <c r="N189">
        <f t="shared" si="41"/>
        <v>1</v>
      </c>
      <c r="O189">
        <f t="shared" si="42"/>
        <v>1</v>
      </c>
      <c r="P189">
        <f t="shared" si="43"/>
        <v>0</v>
      </c>
      <c r="Q189" s="247">
        <f t="shared" si="44"/>
        <v>2</v>
      </c>
      <c r="R189" s="247">
        <f t="shared" si="45"/>
        <v>0</v>
      </c>
      <c r="S189" s="247">
        <f t="shared" si="46"/>
        <v>0</v>
      </c>
      <c r="T189" s="247">
        <f t="shared" si="47"/>
        <v>0</v>
      </c>
      <c r="U189" s="247">
        <f t="shared" si="48"/>
        <v>0</v>
      </c>
      <c r="V189" s="247">
        <f t="shared" si="49"/>
        <v>0</v>
      </c>
      <c r="W189" s="247">
        <f t="shared" si="50"/>
        <v>0</v>
      </c>
      <c r="X189" s="247">
        <f t="shared" si="51"/>
        <v>0</v>
      </c>
      <c r="Y189" s="247">
        <f t="shared" si="52"/>
        <v>0</v>
      </c>
      <c r="Z189" s="247">
        <f t="shared" si="53"/>
        <v>0</v>
      </c>
      <c r="AA189" s="247">
        <f t="shared" si="54"/>
        <v>0</v>
      </c>
      <c r="AB189" s="247">
        <f t="shared" si="55"/>
        <v>0</v>
      </c>
      <c r="AC189" s="247">
        <f t="shared" si="56"/>
        <v>0</v>
      </c>
    </row>
    <row r="190" spans="1:29" x14ac:dyDescent="0.25">
      <c r="A190" s="54">
        <v>2</v>
      </c>
      <c r="B190" s="4" t="s">
        <v>269</v>
      </c>
      <c r="C190" s="100" t="s">
        <v>225</v>
      </c>
      <c r="D190" s="56">
        <v>2</v>
      </c>
      <c r="E190" s="36">
        <v>11</v>
      </c>
      <c r="F190" s="35">
        <v>2</v>
      </c>
      <c r="G190" s="36">
        <v>11</v>
      </c>
      <c r="H190" s="35"/>
      <c r="I190" s="36"/>
      <c r="J190" s="149">
        <f t="shared" si="60"/>
        <v>22</v>
      </c>
      <c r="K190" s="203">
        <v>0</v>
      </c>
      <c r="N190">
        <f t="shared" si="41"/>
        <v>0</v>
      </c>
      <c r="O190">
        <f t="shared" si="42"/>
        <v>0</v>
      </c>
      <c r="P190">
        <f t="shared" si="43"/>
        <v>0</v>
      </c>
      <c r="Q190" s="247">
        <f t="shared" si="44"/>
        <v>0</v>
      </c>
      <c r="R190" s="247">
        <f t="shared" si="45"/>
        <v>1</v>
      </c>
      <c r="S190" s="247">
        <f t="shared" si="46"/>
        <v>1</v>
      </c>
      <c r="T190" s="247">
        <f t="shared" si="47"/>
        <v>0</v>
      </c>
      <c r="U190" s="247">
        <f t="shared" si="48"/>
        <v>2</v>
      </c>
      <c r="V190" s="247">
        <f t="shared" si="49"/>
        <v>0</v>
      </c>
      <c r="W190" s="247">
        <f t="shared" si="50"/>
        <v>0</v>
      </c>
      <c r="X190" s="247">
        <f t="shared" si="51"/>
        <v>0</v>
      </c>
      <c r="Y190" s="247">
        <f t="shared" si="52"/>
        <v>0</v>
      </c>
      <c r="Z190" s="247">
        <f t="shared" si="53"/>
        <v>0</v>
      </c>
      <c r="AA190" s="247">
        <f t="shared" si="54"/>
        <v>0</v>
      </c>
      <c r="AB190" s="247">
        <f t="shared" si="55"/>
        <v>0</v>
      </c>
      <c r="AC190" s="247">
        <f t="shared" si="56"/>
        <v>0</v>
      </c>
    </row>
    <row r="191" spans="1:29" x14ac:dyDescent="0.25">
      <c r="A191" s="54">
        <v>3</v>
      </c>
      <c r="B191" s="4" t="s">
        <v>284</v>
      </c>
      <c r="C191" s="100" t="s">
        <v>114</v>
      </c>
      <c r="D191" s="56">
        <v>0</v>
      </c>
      <c r="E191" s="36">
        <v>0</v>
      </c>
      <c r="F191" s="35">
        <v>3</v>
      </c>
      <c r="G191" s="36">
        <v>9</v>
      </c>
      <c r="H191" s="35"/>
      <c r="I191" s="36"/>
      <c r="J191" s="149">
        <f t="shared" si="60"/>
        <v>9</v>
      </c>
      <c r="K191" s="203">
        <v>0</v>
      </c>
      <c r="N191">
        <f t="shared" si="41"/>
        <v>0</v>
      </c>
      <c r="O191">
        <f t="shared" si="42"/>
        <v>0</v>
      </c>
      <c r="P191">
        <f t="shared" si="43"/>
        <v>0</v>
      </c>
      <c r="Q191" s="247">
        <f t="shared" si="44"/>
        <v>0</v>
      </c>
      <c r="R191" s="247">
        <f t="shared" si="45"/>
        <v>0</v>
      </c>
      <c r="S191" s="247">
        <f t="shared" si="46"/>
        <v>0</v>
      </c>
      <c r="T191" s="247">
        <f t="shared" si="47"/>
        <v>0</v>
      </c>
      <c r="U191" s="247">
        <f t="shared" si="48"/>
        <v>0</v>
      </c>
      <c r="V191" s="247">
        <f t="shared" si="49"/>
        <v>0</v>
      </c>
      <c r="W191" s="247">
        <f t="shared" si="50"/>
        <v>1</v>
      </c>
      <c r="X191" s="247">
        <f t="shared" si="51"/>
        <v>0</v>
      </c>
      <c r="Y191" s="247">
        <f t="shared" si="52"/>
        <v>1</v>
      </c>
      <c r="Z191" s="247">
        <f t="shared" si="53"/>
        <v>0</v>
      </c>
      <c r="AA191" s="247">
        <f t="shared" si="54"/>
        <v>0</v>
      </c>
      <c r="AB191" s="247">
        <f t="shared" si="55"/>
        <v>0</v>
      </c>
      <c r="AC191" s="247">
        <f t="shared" si="56"/>
        <v>0</v>
      </c>
    </row>
    <row r="192" spans="1:29" x14ac:dyDescent="0.25">
      <c r="A192" s="161">
        <v>5</v>
      </c>
      <c r="B192" s="4"/>
      <c r="C192" s="100"/>
      <c r="D192" s="56"/>
      <c r="E192" s="36"/>
      <c r="F192" s="35"/>
      <c r="G192" s="36"/>
      <c r="H192" s="35"/>
      <c r="I192" s="36"/>
      <c r="J192" s="149">
        <f t="shared" si="60"/>
        <v>0</v>
      </c>
      <c r="K192" s="202">
        <v>0</v>
      </c>
      <c r="N192">
        <f t="shared" si="41"/>
        <v>0</v>
      </c>
      <c r="O192">
        <f t="shared" si="42"/>
        <v>0</v>
      </c>
      <c r="P192">
        <f t="shared" si="43"/>
        <v>0</v>
      </c>
      <c r="Q192" s="247">
        <f t="shared" si="44"/>
        <v>0</v>
      </c>
      <c r="R192" s="247">
        <f t="shared" si="45"/>
        <v>0</v>
      </c>
      <c r="S192" s="247">
        <f t="shared" si="46"/>
        <v>0</v>
      </c>
      <c r="T192" s="247">
        <f t="shared" si="47"/>
        <v>0</v>
      </c>
      <c r="U192" s="247">
        <f t="shared" si="48"/>
        <v>0</v>
      </c>
      <c r="V192" s="247">
        <f t="shared" si="49"/>
        <v>0</v>
      </c>
      <c r="W192" s="247">
        <f t="shared" si="50"/>
        <v>0</v>
      </c>
      <c r="X192" s="247">
        <f t="shared" si="51"/>
        <v>0</v>
      </c>
      <c r="Y192" s="247">
        <f t="shared" si="52"/>
        <v>0</v>
      </c>
      <c r="Z192" s="247">
        <f t="shared" si="53"/>
        <v>0</v>
      </c>
      <c r="AA192" s="247">
        <f t="shared" si="54"/>
        <v>0</v>
      </c>
      <c r="AB192" s="247">
        <f t="shared" si="55"/>
        <v>0</v>
      </c>
      <c r="AC192" s="247">
        <f t="shared" si="56"/>
        <v>0</v>
      </c>
    </row>
    <row r="193" spans="1:29" x14ac:dyDescent="0.25">
      <c r="A193" s="54">
        <v>4</v>
      </c>
      <c r="B193" s="4"/>
      <c r="C193" s="100"/>
      <c r="D193" s="56"/>
      <c r="E193" s="36"/>
      <c r="F193" s="35"/>
      <c r="G193" s="36"/>
      <c r="H193" s="35"/>
      <c r="I193" s="36"/>
      <c r="J193" s="149">
        <f t="shared" si="60"/>
        <v>0</v>
      </c>
      <c r="K193" s="203">
        <v>0</v>
      </c>
      <c r="N193">
        <f t="shared" si="41"/>
        <v>0</v>
      </c>
      <c r="O193">
        <f t="shared" si="42"/>
        <v>0</v>
      </c>
      <c r="P193">
        <f t="shared" si="43"/>
        <v>0</v>
      </c>
      <c r="Q193" s="247">
        <f t="shared" si="44"/>
        <v>0</v>
      </c>
      <c r="R193" s="247">
        <f t="shared" si="45"/>
        <v>0</v>
      </c>
      <c r="S193" s="247">
        <f t="shared" si="46"/>
        <v>0</v>
      </c>
      <c r="T193" s="247">
        <f t="shared" si="47"/>
        <v>0</v>
      </c>
      <c r="U193" s="247">
        <f t="shared" si="48"/>
        <v>0</v>
      </c>
      <c r="V193" s="247">
        <f t="shared" si="49"/>
        <v>0</v>
      </c>
      <c r="W193" s="247">
        <f t="shared" si="50"/>
        <v>0</v>
      </c>
      <c r="X193" s="247">
        <f t="shared" si="51"/>
        <v>0</v>
      </c>
      <c r="Y193" s="247">
        <f t="shared" si="52"/>
        <v>0</v>
      </c>
      <c r="Z193" s="247">
        <f t="shared" si="53"/>
        <v>0</v>
      </c>
      <c r="AA193" s="247">
        <f t="shared" si="54"/>
        <v>0</v>
      </c>
      <c r="AB193" s="247">
        <f t="shared" si="55"/>
        <v>0</v>
      </c>
      <c r="AC193" s="247">
        <f t="shared" si="56"/>
        <v>0</v>
      </c>
    </row>
    <row r="194" spans="1:29" ht="15.75" thickBot="1" x14ac:dyDescent="0.3">
      <c r="A194" s="158">
        <v>6</v>
      </c>
      <c r="B194" s="214"/>
      <c r="C194" s="178"/>
      <c r="D194" s="87"/>
      <c r="E194" s="85"/>
      <c r="F194" s="84"/>
      <c r="G194" s="85"/>
      <c r="H194" s="84"/>
      <c r="I194" s="85"/>
      <c r="J194" s="149">
        <f t="shared" si="60"/>
        <v>0</v>
      </c>
      <c r="K194" s="204">
        <v>0</v>
      </c>
      <c r="N194">
        <f t="shared" si="41"/>
        <v>0</v>
      </c>
      <c r="O194">
        <f t="shared" si="42"/>
        <v>0</v>
      </c>
      <c r="P194">
        <f t="shared" si="43"/>
        <v>0</v>
      </c>
      <c r="Q194" s="247">
        <f t="shared" si="44"/>
        <v>0</v>
      </c>
      <c r="R194" s="247">
        <f t="shared" si="45"/>
        <v>0</v>
      </c>
      <c r="S194" s="247">
        <f t="shared" si="46"/>
        <v>0</v>
      </c>
      <c r="T194" s="247">
        <f t="shared" si="47"/>
        <v>0</v>
      </c>
      <c r="U194" s="247">
        <f t="shared" si="48"/>
        <v>0</v>
      </c>
      <c r="V194" s="247">
        <f t="shared" si="49"/>
        <v>0</v>
      </c>
      <c r="W194" s="247">
        <f t="shared" si="50"/>
        <v>0</v>
      </c>
      <c r="X194" s="247">
        <f t="shared" si="51"/>
        <v>0</v>
      </c>
      <c r="Y194" s="247">
        <f t="shared" si="52"/>
        <v>0</v>
      </c>
      <c r="Z194" s="247">
        <f t="shared" si="53"/>
        <v>0</v>
      </c>
      <c r="AA194" s="247">
        <f t="shared" si="54"/>
        <v>0</v>
      </c>
      <c r="AB194" s="247">
        <f t="shared" si="55"/>
        <v>0</v>
      </c>
      <c r="AC194" s="247">
        <f t="shared" si="56"/>
        <v>0</v>
      </c>
    </row>
    <row r="195" spans="1:29" x14ac:dyDescent="0.25">
      <c r="A195" s="218"/>
      <c r="B195" s="219"/>
      <c r="C195" s="220"/>
      <c r="D195" s="221"/>
      <c r="E195" s="222"/>
      <c r="F195" s="222"/>
      <c r="G195" s="222"/>
      <c r="H195" s="222"/>
      <c r="I195" s="222"/>
      <c r="J195" s="64"/>
      <c r="K195" s="22"/>
      <c r="N195">
        <f t="shared" si="41"/>
        <v>0</v>
      </c>
      <c r="O195">
        <f t="shared" si="42"/>
        <v>0</v>
      </c>
      <c r="P195">
        <f t="shared" si="43"/>
        <v>0</v>
      </c>
      <c r="Q195" s="247">
        <f t="shared" si="44"/>
        <v>0</v>
      </c>
      <c r="R195" s="247">
        <f t="shared" si="45"/>
        <v>0</v>
      </c>
      <c r="S195" s="247">
        <f t="shared" si="46"/>
        <v>0</v>
      </c>
      <c r="T195" s="247">
        <f t="shared" si="47"/>
        <v>0</v>
      </c>
      <c r="U195" s="247">
        <f t="shared" si="48"/>
        <v>0</v>
      </c>
      <c r="V195" s="247">
        <f t="shared" si="49"/>
        <v>0</v>
      </c>
      <c r="W195" s="247">
        <f t="shared" si="50"/>
        <v>0</v>
      </c>
      <c r="X195" s="247">
        <f t="shared" si="51"/>
        <v>0</v>
      </c>
      <c r="Y195" s="247">
        <f t="shared" si="52"/>
        <v>0</v>
      </c>
      <c r="Z195" s="247">
        <f t="shared" si="53"/>
        <v>0</v>
      </c>
      <c r="AA195" s="247">
        <f t="shared" si="54"/>
        <v>0</v>
      </c>
      <c r="AB195" s="247">
        <f t="shared" si="55"/>
        <v>0</v>
      </c>
      <c r="AC195" s="247">
        <f t="shared" si="56"/>
        <v>0</v>
      </c>
    </row>
    <row r="196" spans="1:29" ht="15.75" thickBot="1" x14ac:dyDescent="0.3">
      <c r="A196" s="22"/>
      <c r="B196" s="23"/>
      <c r="C196" s="23"/>
      <c r="D196" s="22"/>
      <c r="E196" s="22"/>
      <c r="F196" s="22"/>
      <c r="G196" s="22"/>
      <c r="H196" s="22"/>
      <c r="I196" s="22"/>
      <c r="J196" s="24"/>
      <c r="K196" s="24"/>
      <c r="N196">
        <f t="shared" si="41"/>
        <v>0</v>
      </c>
      <c r="O196">
        <f t="shared" si="42"/>
        <v>0</v>
      </c>
      <c r="P196">
        <f t="shared" si="43"/>
        <v>0</v>
      </c>
      <c r="Q196" s="247">
        <f t="shared" si="44"/>
        <v>0</v>
      </c>
      <c r="R196" s="247">
        <f t="shared" si="45"/>
        <v>0</v>
      </c>
      <c r="S196" s="247">
        <f t="shared" si="46"/>
        <v>0</v>
      </c>
      <c r="T196" s="247">
        <f t="shared" si="47"/>
        <v>0</v>
      </c>
      <c r="U196" s="247">
        <f t="shared" si="48"/>
        <v>0</v>
      </c>
      <c r="V196" s="247">
        <f t="shared" si="49"/>
        <v>0</v>
      </c>
      <c r="W196" s="247">
        <f t="shared" si="50"/>
        <v>0</v>
      </c>
      <c r="X196" s="247">
        <f t="shared" si="51"/>
        <v>0</v>
      </c>
      <c r="Y196" s="247">
        <f t="shared" si="52"/>
        <v>0</v>
      </c>
      <c r="Z196" s="247">
        <f t="shared" si="53"/>
        <v>0</v>
      </c>
      <c r="AA196" s="247">
        <f t="shared" si="54"/>
        <v>0</v>
      </c>
      <c r="AB196" s="247">
        <f t="shared" si="55"/>
        <v>0</v>
      </c>
      <c r="AC196" s="247">
        <f t="shared" si="56"/>
        <v>0</v>
      </c>
    </row>
    <row r="197" spans="1:29" x14ac:dyDescent="0.25">
      <c r="A197" s="25" t="s">
        <v>29</v>
      </c>
      <c r="B197" s="239" t="s">
        <v>43</v>
      </c>
      <c r="C197" s="240"/>
      <c r="D197" s="28" t="s">
        <v>160</v>
      </c>
      <c r="E197" s="128" t="s">
        <v>161</v>
      </c>
      <c r="F197" s="28" t="s">
        <v>1</v>
      </c>
      <c r="G197" s="128" t="s">
        <v>162</v>
      </c>
      <c r="H197" s="28" t="s">
        <v>2</v>
      </c>
      <c r="I197" s="128" t="s">
        <v>163</v>
      </c>
      <c r="J197" s="28" t="s">
        <v>46</v>
      </c>
      <c r="K197" s="29" t="s">
        <v>47</v>
      </c>
      <c r="N197">
        <f t="shared" si="41"/>
        <v>0</v>
      </c>
      <c r="O197">
        <f t="shared" si="42"/>
        <v>0</v>
      </c>
      <c r="P197">
        <f t="shared" si="43"/>
        <v>0</v>
      </c>
      <c r="Q197" s="247">
        <f t="shared" si="44"/>
        <v>0</v>
      </c>
      <c r="R197" s="247">
        <f t="shared" si="45"/>
        <v>0</v>
      </c>
      <c r="S197" s="247">
        <f t="shared" si="46"/>
        <v>0</v>
      </c>
      <c r="T197" s="247">
        <f t="shared" si="47"/>
        <v>0</v>
      </c>
      <c r="U197" s="247">
        <f t="shared" si="48"/>
        <v>0</v>
      </c>
      <c r="V197" s="247">
        <f t="shared" si="49"/>
        <v>0</v>
      </c>
      <c r="W197" s="247">
        <f t="shared" si="50"/>
        <v>0</v>
      </c>
      <c r="X197" s="247">
        <f t="shared" si="51"/>
        <v>0</v>
      </c>
      <c r="Y197" s="247">
        <f t="shared" si="52"/>
        <v>0</v>
      </c>
      <c r="Z197" s="247">
        <f t="shared" si="53"/>
        <v>0</v>
      </c>
      <c r="AA197" s="247">
        <f t="shared" si="54"/>
        <v>0</v>
      </c>
      <c r="AB197" s="247">
        <f t="shared" si="55"/>
        <v>0</v>
      </c>
      <c r="AC197" s="247">
        <f t="shared" si="56"/>
        <v>0</v>
      </c>
    </row>
    <row r="198" spans="1:29" x14ac:dyDescent="0.25">
      <c r="A198" s="30" t="s">
        <v>3</v>
      </c>
      <c r="B198" s="140" t="s">
        <v>4</v>
      </c>
      <c r="C198" s="32" t="s">
        <v>5</v>
      </c>
      <c r="D198" s="30" t="s">
        <v>6</v>
      </c>
      <c r="E198" s="33" t="s">
        <v>7</v>
      </c>
      <c r="F198" s="30" t="s">
        <v>6</v>
      </c>
      <c r="G198" s="33" t="s">
        <v>7</v>
      </c>
      <c r="H198" s="30" t="s">
        <v>6</v>
      </c>
      <c r="I198" s="33" t="s">
        <v>7</v>
      </c>
      <c r="J198" s="30" t="s">
        <v>7</v>
      </c>
      <c r="K198" s="33" t="s">
        <v>6</v>
      </c>
      <c r="N198">
        <f t="shared" ref="N198:N215" si="61">COUNTIF(E198,13)</f>
        <v>0</v>
      </c>
      <c r="O198">
        <f t="shared" ref="O198:O215" si="62">COUNTIF(G198,13)</f>
        <v>0</v>
      </c>
      <c r="P198">
        <f t="shared" ref="P198:P215" si="63">COUNTIF(I198,13)</f>
        <v>0</v>
      </c>
      <c r="Q198" s="247">
        <f t="shared" ref="Q198:Q215" si="64">SUM(N198:P198)</f>
        <v>0</v>
      </c>
      <c r="R198" s="247">
        <f t="shared" ref="R198:R215" si="65">COUNTIF(E198,11)</f>
        <v>0</v>
      </c>
      <c r="S198" s="247">
        <f t="shared" ref="S198:S215" si="66">COUNTIF(G198,11)</f>
        <v>0</v>
      </c>
      <c r="T198" s="247">
        <f t="shared" ref="T198:T215" si="67">COUNTIF(I198,11)</f>
        <v>0</v>
      </c>
      <c r="U198" s="247">
        <f t="shared" ref="U198:U215" si="68">SUM(R198:T198)</f>
        <v>0</v>
      </c>
      <c r="V198" s="247">
        <f t="shared" ref="V198:V215" si="69">COUNTIF(E198,9)</f>
        <v>0</v>
      </c>
      <c r="W198" s="247">
        <f t="shared" ref="W198:W215" si="70">COUNTIF(G198,9)</f>
        <v>0</v>
      </c>
      <c r="X198" s="247">
        <f t="shared" ref="X198:X215" si="71">COUNTIF(I198,9)</f>
        <v>0</v>
      </c>
      <c r="Y198" s="247">
        <f t="shared" ref="Y198:Y215" si="72">SUM(V198:X198)</f>
        <v>0</v>
      </c>
      <c r="Z198" s="247">
        <f t="shared" ref="Z198:Z215" si="73">COUNTIF(E198, 7)</f>
        <v>0</v>
      </c>
      <c r="AA198" s="247">
        <f t="shared" ref="AA198:AA215" si="74">COUNTIF(G198, 7)</f>
        <v>0</v>
      </c>
      <c r="AB198" s="247">
        <f t="shared" ref="AB198:AB215" si="75">COUNTIF(I198, 7)</f>
        <v>0</v>
      </c>
      <c r="AC198" s="247">
        <f t="shared" ref="AC198:AC215" si="76">SUM(Z198:AB198)</f>
        <v>0</v>
      </c>
    </row>
    <row r="199" spans="1:29" x14ac:dyDescent="0.25">
      <c r="A199" s="200">
        <v>1</v>
      </c>
      <c r="B199" s="179" t="s">
        <v>270</v>
      </c>
      <c r="C199" s="180" t="s">
        <v>157</v>
      </c>
      <c r="D199" s="56">
        <v>1</v>
      </c>
      <c r="E199" s="36">
        <v>13</v>
      </c>
      <c r="F199" s="35">
        <v>1</v>
      </c>
      <c r="G199" s="36">
        <v>13</v>
      </c>
      <c r="H199" s="35"/>
      <c r="I199" s="36"/>
      <c r="J199" s="38">
        <f t="shared" ref="J199:J206" si="77">E199+G199+I199</f>
        <v>26</v>
      </c>
      <c r="K199" s="203">
        <v>0</v>
      </c>
      <c r="N199">
        <f t="shared" si="61"/>
        <v>1</v>
      </c>
      <c r="O199">
        <f t="shared" si="62"/>
        <v>1</v>
      </c>
      <c r="P199">
        <f t="shared" si="63"/>
        <v>0</v>
      </c>
      <c r="Q199" s="247">
        <f t="shared" si="64"/>
        <v>2</v>
      </c>
      <c r="R199" s="247">
        <f t="shared" si="65"/>
        <v>0</v>
      </c>
      <c r="S199" s="247">
        <f t="shared" si="66"/>
        <v>0</v>
      </c>
      <c r="T199" s="247">
        <f t="shared" si="67"/>
        <v>0</v>
      </c>
      <c r="U199" s="247">
        <f t="shared" si="68"/>
        <v>0</v>
      </c>
      <c r="V199" s="247">
        <f t="shared" si="69"/>
        <v>0</v>
      </c>
      <c r="W199" s="247">
        <f t="shared" si="70"/>
        <v>0</v>
      </c>
      <c r="X199" s="247">
        <f t="shared" si="71"/>
        <v>0</v>
      </c>
      <c r="Y199" s="247">
        <f t="shared" si="72"/>
        <v>0</v>
      </c>
      <c r="Z199" s="247">
        <f t="shared" si="73"/>
        <v>0</v>
      </c>
      <c r="AA199" s="247">
        <f t="shared" si="74"/>
        <v>0</v>
      </c>
      <c r="AB199" s="247">
        <f t="shared" si="75"/>
        <v>0</v>
      </c>
      <c r="AC199" s="247">
        <f t="shared" si="76"/>
        <v>0</v>
      </c>
    </row>
    <row r="200" spans="1:29" x14ac:dyDescent="0.25">
      <c r="A200" s="200">
        <v>2</v>
      </c>
      <c r="B200" s="5" t="s">
        <v>271</v>
      </c>
      <c r="C200" s="100" t="s">
        <v>114</v>
      </c>
      <c r="D200" s="56">
        <v>2</v>
      </c>
      <c r="E200" s="36">
        <v>11</v>
      </c>
      <c r="F200" s="35">
        <v>2</v>
      </c>
      <c r="G200" s="36">
        <v>11</v>
      </c>
      <c r="H200" s="35"/>
      <c r="I200" s="36"/>
      <c r="J200" s="38">
        <f t="shared" si="77"/>
        <v>22</v>
      </c>
      <c r="K200" s="203">
        <v>0</v>
      </c>
      <c r="N200">
        <f t="shared" si="61"/>
        <v>0</v>
      </c>
      <c r="O200">
        <f t="shared" si="62"/>
        <v>0</v>
      </c>
      <c r="P200">
        <f t="shared" si="63"/>
        <v>0</v>
      </c>
      <c r="Q200" s="247">
        <f t="shared" si="64"/>
        <v>0</v>
      </c>
      <c r="R200" s="247">
        <f t="shared" si="65"/>
        <v>1</v>
      </c>
      <c r="S200" s="247">
        <f t="shared" si="66"/>
        <v>1</v>
      </c>
      <c r="T200" s="247">
        <f t="shared" si="67"/>
        <v>0</v>
      </c>
      <c r="U200" s="247">
        <f t="shared" si="68"/>
        <v>2</v>
      </c>
      <c r="V200" s="247">
        <f t="shared" si="69"/>
        <v>0</v>
      </c>
      <c r="W200" s="247">
        <f t="shared" si="70"/>
        <v>0</v>
      </c>
      <c r="X200" s="247">
        <f t="shared" si="71"/>
        <v>0</v>
      </c>
      <c r="Y200" s="247">
        <f t="shared" si="72"/>
        <v>0</v>
      </c>
      <c r="Z200" s="247">
        <f t="shared" si="73"/>
        <v>0</v>
      </c>
      <c r="AA200" s="247">
        <f t="shared" si="74"/>
        <v>0</v>
      </c>
      <c r="AB200" s="247">
        <f t="shared" si="75"/>
        <v>0</v>
      </c>
      <c r="AC200" s="247">
        <f t="shared" si="76"/>
        <v>0</v>
      </c>
    </row>
    <row r="201" spans="1:29" x14ac:dyDescent="0.25">
      <c r="A201" s="200">
        <v>3</v>
      </c>
      <c r="B201" s="4" t="s">
        <v>272</v>
      </c>
      <c r="C201" s="100" t="s">
        <v>127</v>
      </c>
      <c r="D201" s="55">
        <v>3</v>
      </c>
      <c r="E201" s="42">
        <v>9</v>
      </c>
      <c r="F201" s="41">
        <v>5</v>
      </c>
      <c r="G201" s="42">
        <v>6</v>
      </c>
      <c r="H201" s="41"/>
      <c r="I201" s="42"/>
      <c r="J201" s="38">
        <f t="shared" si="77"/>
        <v>15</v>
      </c>
      <c r="K201" s="203">
        <v>0</v>
      </c>
      <c r="N201">
        <f t="shared" si="61"/>
        <v>0</v>
      </c>
      <c r="O201">
        <f t="shared" si="62"/>
        <v>0</v>
      </c>
      <c r="P201">
        <f t="shared" si="63"/>
        <v>0</v>
      </c>
      <c r="Q201" s="247">
        <f t="shared" si="64"/>
        <v>0</v>
      </c>
      <c r="R201" s="247">
        <f t="shared" si="65"/>
        <v>0</v>
      </c>
      <c r="S201" s="247">
        <f t="shared" si="66"/>
        <v>0</v>
      </c>
      <c r="T201" s="247">
        <f t="shared" si="67"/>
        <v>0</v>
      </c>
      <c r="U201" s="247">
        <f t="shared" si="68"/>
        <v>0</v>
      </c>
      <c r="V201" s="247">
        <f t="shared" si="69"/>
        <v>1</v>
      </c>
      <c r="W201" s="247">
        <f t="shared" si="70"/>
        <v>0</v>
      </c>
      <c r="X201" s="247">
        <f t="shared" si="71"/>
        <v>0</v>
      </c>
      <c r="Y201" s="247">
        <f t="shared" si="72"/>
        <v>1</v>
      </c>
      <c r="Z201" s="247">
        <f t="shared" si="73"/>
        <v>0</v>
      </c>
      <c r="AA201" s="247">
        <f t="shared" si="74"/>
        <v>0</v>
      </c>
      <c r="AB201" s="247">
        <f t="shared" si="75"/>
        <v>0</v>
      </c>
      <c r="AC201" s="247">
        <f t="shared" si="76"/>
        <v>0</v>
      </c>
    </row>
    <row r="202" spans="1:29" x14ac:dyDescent="0.25">
      <c r="A202" s="200">
        <v>4</v>
      </c>
      <c r="B202" s="179" t="s">
        <v>286</v>
      </c>
      <c r="C202" s="186" t="s">
        <v>157</v>
      </c>
      <c r="D202" s="55">
        <v>0</v>
      </c>
      <c r="E202" s="42">
        <v>0</v>
      </c>
      <c r="F202" s="41">
        <v>3</v>
      </c>
      <c r="G202" s="42">
        <v>9</v>
      </c>
      <c r="H202" s="41"/>
      <c r="I202" s="42"/>
      <c r="J202" s="38">
        <f t="shared" si="77"/>
        <v>9</v>
      </c>
      <c r="K202" s="203">
        <v>0</v>
      </c>
      <c r="N202">
        <f t="shared" si="61"/>
        <v>0</v>
      </c>
      <c r="O202">
        <f t="shared" si="62"/>
        <v>0</v>
      </c>
      <c r="P202">
        <f t="shared" si="63"/>
        <v>0</v>
      </c>
      <c r="Q202" s="247">
        <f t="shared" si="64"/>
        <v>0</v>
      </c>
      <c r="R202" s="247">
        <f t="shared" si="65"/>
        <v>0</v>
      </c>
      <c r="S202" s="247">
        <f t="shared" si="66"/>
        <v>0</v>
      </c>
      <c r="T202" s="247">
        <f t="shared" si="67"/>
        <v>0</v>
      </c>
      <c r="U202" s="247">
        <f t="shared" si="68"/>
        <v>0</v>
      </c>
      <c r="V202" s="247">
        <f t="shared" si="69"/>
        <v>0</v>
      </c>
      <c r="W202" s="247">
        <f t="shared" si="70"/>
        <v>1</v>
      </c>
      <c r="X202" s="247">
        <f t="shared" si="71"/>
        <v>0</v>
      </c>
      <c r="Y202" s="247">
        <f t="shared" si="72"/>
        <v>1</v>
      </c>
      <c r="Z202" s="247">
        <f t="shared" si="73"/>
        <v>0</v>
      </c>
      <c r="AA202" s="247">
        <f t="shared" si="74"/>
        <v>0</v>
      </c>
      <c r="AB202" s="247">
        <f t="shared" si="75"/>
        <v>0</v>
      </c>
      <c r="AC202" s="247">
        <f t="shared" si="76"/>
        <v>0</v>
      </c>
    </row>
    <row r="203" spans="1:29" x14ac:dyDescent="0.25">
      <c r="A203" s="200">
        <v>5</v>
      </c>
      <c r="B203" s="179" t="s">
        <v>287</v>
      </c>
      <c r="C203" s="180" t="s">
        <v>157</v>
      </c>
      <c r="D203" s="41">
        <v>0</v>
      </c>
      <c r="E203" s="42">
        <v>0</v>
      </c>
      <c r="F203" s="41">
        <v>4</v>
      </c>
      <c r="G203" s="42">
        <v>7</v>
      </c>
      <c r="H203" s="41"/>
      <c r="I203" s="42"/>
      <c r="J203" s="38">
        <f t="shared" si="77"/>
        <v>7</v>
      </c>
      <c r="K203" s="203">
        <v>0</v>
      </c>
      <c r="N203">
        <f t="shared" si="61"/>
        <v>0</v>
      </c>
      <c r="O203">
        <f t="shared" si="62"/>
        <v>0</v>
      </c>
      <c r="P203">
        <f t="shared" si="63"/>
        <v>0</v>
      </c>
      <c r="Q203" s="247">
        <f t="shared" si="64"/>
        <v>0</v>
      </c>
      <c r="R203" s="247">
        <f t="shared" si="65"/>
        <v>0</v>
      </c>
      <c r="S203" s="247">
        <f t="shared" si="66"/>
        <v>0</v>
      </c>
      <c r="T203" s="247">
        <f t="shared" si="67"/>
        <v>0</v>
      </c>
      <c r="U203" s="247">
        <f t="shared" si="68"/>
        <v>0</v>
      </c>
      <c r="V203" s="247">
        <f t="shared" si="69"/>
        <v>0</v>
      </c>
      <c r="W203" s="247">
        <f t="shared" si="70"/>
        <v>0</v>
      </c>
      <c r="X203" s="247">
        <f t="shared" si="71"/>
        <v>0</v>
      </c>
      <c r="Y203" s="247">
        <f t="shared" si="72"/>
        <v>0</v>
      </c>
      <c r="Z203" s="247">
        <f t="shared" si="73"/>
        <v>0</v>
      </c>
      <c r="AA203" s="247">
        <f t="shared" si="74"/>
        <v>1</v>
      </c>
      <c r="AB203" s="247">
        <f t="shared" si="75"/>
        <v>0</v>
      </c>
      <c r="AC203" s="247">
        <f t="shared" si="76"/>
        <v>1</v>
      </c>
    </row>
    <row r="204" spans="1:29" x14ac:dyDescent="0.25">
      <c r="A204" s="200">
        <v>6</v>
      </c>
      <c r="B204" s="4" t="s">
        <v>288</v>
      </c>
      <c r="C204" s="186" t="s">
        <v>127</v>
      </c>
      <c r="D204" s="56">
        <v>0</v>
      </c>
      <c r="E204" s="36">
        <v>0</v>
      </c>
      <c r="F204" s="35">
        <v>6</v>
      </c>
      <c r="G204" s="36">
        <v>5</v>
      </c>
      <c r="H204" s="35"/>
      <c r="I204" s="36"/>
      <c r="J204" s="38">
        <f t="shared" si="77"/>
        <v>5</v>
      </c>
      <c r="K204" s="203">
        <v>0</v>
      </c>
      <c r="N204">
        <f t="shared" si="61"/>
        <v>0</v>
      </c>
      <c r="O204">
        <f t="shared" si="62"/>
        <v>0</v>
      </c>
      <c r="P204">
        <f t="shared" si="63"/>
        <v>0</v>
      </c>
      <c r="Q204" s="247">
        <f t="shared" si="64"/>
        <v>0</v>
      </c>
      <c r="R204" s="247">
        <f t="shared" si="65"/>
        <v>0</v>
      </c>
      <c r="S204" s="247">
        <f t="shared" si="66"/>
        <v>0</v>
      </c>
      <c r="T204" s="247">
        <f t="shared" si="67"/>
        <v>0</v>
      </c>
      <c r="U204" s="247">
        <f t="shared" si="68"/>
        <v>0</v>
      </c>
      <c r="V204" s="247">
        <f t="shared" si="69"/>
        <v>0</v>
      </c>
      <c r="W204" s="247">
        <f t="shared" si="70"/>
        <v>0</v>
      </c>
      <c r="X204" s="247">
        <f t="shared" si="71"/>
        <v>0</v>
      </c>
      <c r="Y204" s="247">
        <f t="shared" si="72"/>
        <v>0</v>
      </c>
      <c r="Z204" s="247">
        <f t="shared" si="73"/>
        <v>0</v>
      </c>
      <c r="AA204" s="247">
        <f t="shared" si="74"/>
        <v>0</v>
      </c>
      <c r="AB204" s="247">
        <f t="shared" si="75"/>
        <v>0</v>
      </c>
      <c r="AC204" s="247">
        <f t="shared" si="76"/>
        <v>0</v>
      </c>
    </row>
    <row r="205" spans="1:29" x14ac:dyDescent="0.25">
      <c r="A205" s="200">
        <v>7</v>
      </c>
      <c r="B205" s="185"/>
      <c r="C205" s="100"/>
      <c r="D205" s="193"/>
      <c r="E205" s="194"/>
      <c r="F205" s="169"/>
      <c r="G205" s="194"/>
      <c r="H205" s="169"/>
      <c r="I205" s="194"/>
      <c r="J205" s="38">
        <f t="shared" si="77"/>
        <v>0</v>
      </c>
      <c r="K205" s="203">
        <v>0</v>
      </c>
      <c r="N205">
        <f t="shared" si="61"/>
        <v>0</v>
      </c>
      <c r="O205">
        <f t="shared" si="62"/>
        <v>0</v>
      </c>
      <c r="P205">
        <f t="shared" si="63"/>
        <v>0</v>
      </c>
      <c r="Q205" s="247">
        <f t="shared" si="64"/>
        <v>0</v>
      </c>
      <c r="R205" s="247">
        <f t="shared" si="65"/>
        <v>0</v>
      </c>
      <c r="S205" s="247">
        <f t="shared" si="66"/>
        <v>0</v>
      </c>
      <c r="T205" s="247">
        <f t="shared" si="67"/>
        <v>0</v>
      </c>
      <c r="U205" s="247">
        <f t="shared" si="68"/>
        <v>0</v>
      </c>
      <c r="V205" s="247">
        <f t="shared" si="69"/>
        <v>0</v>
      </c>
      <c r="W205" s="247">
        <f t="shared" si="70"/>
        <v>0</v>
      </c>
      <c r="X205" s="247">
        <f t="shared" si="71"/>
        <v>0</v>
      </c>
      <c r="Y205" s="247">
        <f t="shared" si="72"/>
        <v>0</v>
      </c>
      <c r="Z205" s="247">
        <f t="shared" si="73"/>
        <v>0</v>
      </c>
      <c r="AA205" s="247">
        <f t="shared" si="74"/>
        <v>0</v>
      </c>
      <c r="AB205" s="247">
        <f t="shared" si="75"/>
        <v>0</v>
      </c>
      <c r="AC205" s="247">
        <f t="shared" si="76"/>
        <v>0</v>
      </c>
    </row>
    <row r="206" spans="1:29" ht="15.75" thickBot="1" x14ac:dyDescent="0.3">
      <c r="A206" s="201">
        <v>8</v>
      </c>
      <c r="B206" s="181"/>
      <c r="C206" s="178"/>
      <c r="D206" s="78"/>
      <c r="E206" s="50"/>
      <c r="F206" s="49"/>
      <c r="G206" s="50"/>
      <c r="H206" s="49"/>
      <c r="I206" s="50"/>
      <c r="J206" s="38">
        <f t="shared" si="77"/>
        <v>0</v>
      </c>
      <c r="K206" s="204">
        <v>0</v>
      </c>
      <c r="N206">
        <f t="shared" si="61"/>
        <v>0</v>
      </c>
      <c r="O206">
        <f t="shared" si="62"/>
        <v>0</v>
      </c>
      <c r="P206">
        <f t="shared" si="63"/>
        <v>0</v>
      </c>
      <c r="Q206" s="247">
        <f t="shared" si="64"/>
        <v>0</v>
      </c>
      <c r="R206" s="247">
        <f t="shared" si="65"/>
        <v>0</v>
      </c>
      <c r="S206" s="247">
        <f t="shared" si="66"/>
        <v>0</v>
      </c>
      <c r="T206" s="247">
        <f t="shared" si="67"/>
        <v>0</v>
      </c>
      <c r="U206" s="247">
        <f t="shared" si="68"/>
        <v>0</v>
      </c>
      <c r="V206" s="247">
        <f t="shared" si="69"/>
        <v>0</v>
      </c>
      <c r="W206" s="247">
        <f t="shared" si="70"/>
        <v>0</v>
      </c>
      <c r="X206" s="247">
        <f t="shared" si="71"/>
        <v>0</v>
      </c>
      <c r="Y206" s="247">
        <f t="shared" si="72"/>
        <v>0</v>
      </c>
      <c r="Z206" s="247">
        <f t="shared" si="73"/>
        <v>0</v>
      </c>
      <c r="AA206" s="247">
        <f t="shared" si="74"/>
        <v>0</v>
      </c>
      <c r="AB206" s="247">
        <f t="shared" si="75"/>
        <v>0</v>
      </c>
      <c r="AC206" s="247">
        <f t="shared" si="76"/>
        <v>0</v>
      </c>
    </row>
    <row r="207" spans="1:29" x14ac:dyDescent="0.25">
      <c r="A207" s="22"/>
      <c r="B207" s="23"/>
      <c r="C207" s="23"/>
      <c r="D207" s="22"/>
      <c r="E207" s="22"/>
      <c r="F207" s="22"/>
      <c r="G207" s="22"/>
      <c r="H207" s="22"/>
      <c r="I207" s="22"/>
      <c r="J207" s="24"/>
      <c r="K207" s="24"/>
      <c r="N207">
        <f t="shared" si="61"/>
        <v>0</v>
      </c>
      <c r="O207">
        <f t="shared" si="62"/>
        <v>0</v>
      </c>
      <c r="P207">
        <f t="shared" si="63"/>
        <v>0</v>
      </c>
      <c r="Q207" s="247">
        <f t="shared" si="64"/>
        <v>0</v>
      </c>
      <c r="R207" s="247">
        <f t="shared" si="65"/>
        <v>0</v>
      </c>
      <c r="S207" s="247">
        <f t="shared" si="66"/>
        <v>0</v>
      </c>
      <c r="T207" s="247">
        <f t="shared" si="67"/>
        <v>0</v>
      </c>
      <c r="U207" s="247">
        <f t="shared" si="68"/>
        <v>0</v>
      </c>
      <c r="V207" s="247">
        <f t="shared" si="69"/>
        <v>0</v>
      </c>
      <c r="W207" s="247">
        <f t="shared" si="70"/>
        <v>0</v>
      </c>
      <c r="X207" s="247">
        <f t="shared" si="71"/>
        <v>0</v>
      </c>
      <c r="Y207" s="247">
        <f t="shared" si="72"/>
        <v>0</v>
      </c>
      <c r="Z207" s="247">
        <f t="shared" si="73"/>
        <v>0</v>
      </c>
      <c r="AA207" s="247">
        <f t="shared" si="74"/>
        <v>0</v>
      </c>
      <c r="AB207" s="247">
        <f t="shared" si="75"/>
        <v>0</v>
      </c>
      <c r="AC207" s="247">
        <f t="shared" si="76"/>
        <v>0</v>
      </c>
    </row>
    <row r="208" spans="1:29" ht="15.75" thickBot="1" x14ac:dyDescent="0.3">
      <c r="A208" s="22"/>
      <c r="B208" s="23"/>
      <c r="C208" s="23"/>
      <c r="D208" s="22"/>
      <c r="E208" s="22"/>
      <c r="F208" s="22"/>
      <c r="G208" s="22"/>
      <c r="H208" s="22"/>
      <c r="I208" s="22"/>
      <c r="J208" s="24"/>
      <c r="K208" s="24"/>
      <c r="N208">
        <f t="shared" si="61"/>
        <v>0</v>
      </c>
      <c r="O208">
        <f t="shared" si="62"/>
        <v>0</v>
      </c>
      <c r="P208">
        <f t="shared" si="63"/>
        <v>0</v>
      </c>
      <c r="Q208" s="247">
        <f t="shared" si="64"/>
        <v>0</v>
      </c>
      <c r="R208" s="247">
        <f t="shared" si="65"/>
        <v>0</v>
      </c>
      <c r="S208" s="247">
        <f t="shared" si="66"/>
        <v>0</v>
      </c>
      <c r="T208" s="247">
        <f t="shared" si="67"/>
        <v>0</v>
      </c>
      <c r="U208" s="247">
        <f t="shared" si="68"/>
        <v>0</v>
      </c>
      <c r="V208" s="247">
        <f t="shared" si="69"/>
        <v>0</v>
      </c>
      <c r="W208" s="247">
        <f t="shared" si="70"/>
        <v>0</v>
      </c>
      <c r="X208" s="247">
        <f t="shared" si="71"/>
        <v>0</v>
      </c>
      <c r="Y208" s="247">
        <f t="shared" si="72"/>
        <v>0</v>
      </c>
      <c r="Z208" s="247">
        <f t="shared" si="73"/>
        <v>0</v>
      </c>
      <c r="AA208" s="247">
        <f t="shared" si="74"/>
        <v>0</v>
      </c>
      <c r="AB208" s="247">
        <f t="shared" si="75"/>
        <v>0</v>
      </c>
      <c r="AC208" s="247">
        <f t="shared" si="76"/>
        <v>0</v>
      </c>
    </row>
    <row r="209" spans="1:29" x14ac:dyDescent="0.25">
      <c r="A209" s="25" t="s">
        <v>29</v>
      </c>
      <c r="B209" s="239" t="s">
        <v>45</v>
      </c>
      <c r="C209" s="240"/>
      <c r="D209" s="28" t="s">
        <v>160</v>
      </c>
      <c r="E209" s="128" t="s">
        <v>161</v>
      </c>
      <c r="F209" s="28" t="s">
        <v>1</v>
      </c>
      <c r="G209" s="128" t="s">
        <v>162</v>
      </c>
      <c r="H209" s="28" t="s">
        <v>2</v>
      </c>
      <c r="I209" s="128" t="s">
        <v>163</v>
      </c>
      <c r="J209" s="28" t="s">
        <v>46</v>
      </c>
      <c r="K209" s="29" t="s">
        <v>47</v>
      </c>
      <c r="N209">
        <f t="shared" si="61"/>
        <v>0</v>
      </c>
      <c r="O209">
        <f t="shared" si="62"/>
        <v>0</v>
      </c>
      <c r="P209">
        <f t="shared" si="63"/>
        <v>0</v>
      </c>
      <c r="Q209" s="247">
        <f t="shared" si="64"/>
        <v>0</v>
      </c>
      <c r="R209" s="247">
        <f t="shared" si="65"/>
        <v>0</v>
      </c>
      <c r="S209" s="247">
        <f t="shared" si="66"/>
        <v>0</v>
      </c>
      <c r="T209" s="247">
        <f t="shared" si="67"/>
        <v>0</v>
      </c>
      <c r="U209" s="247">
        <f t="shared" si="68"/>
        <v>0</v>
      </c>
      <c r="V209" s="247">
        <f t="shared" si="69"/>
        <v>0</v>
      </c>
      <c r="W209" s="247">
        <f t="shared" si="70"/>
        <v>0</v>
      </c>
      <c r="X209" s="247">
        <f t="shared" si="71"/>
        <v>0</v>
      </c>
      <c r="Y209" s="247">
        <f t="shared" si="72"/>
        <v>0</v>
      </c>
      <c r="Z209" s="247">
        <f t="shared" si="73"/>
        <v>0</v>
      </c>
      <c r="AA209" s="247">
        <f t="shared" si="74"/>
        <v>0</v>
      </c>
      <c r="AB209" s="247">
        <f t="shared" si="75"/>
        <v>0</v>
      </c>
      <c r="AC209" s="247">
        <f t="shared" si="76"/>
        <v>0</v>
      </c>
    </row>
    <row r="210" spans="1:29" ht="15.75" thickBot="1" x14ac:dyDescent="0.3">
      <c r="A210" s="150" t="s">
        <v>3</v>
      </c>
      <c r="B210" s="151" t="s">
        <v>4</v>
      </c>
      <c r="C210" s="152" t="s">
        <v>5</v>
      </c>
      <c r="D210" s="150" t="s">
        <v>6</v>
      </c>
      <c r="E210" s="153" t="s">
        <v>7</v>
      </c>
      <c r="F210" s="150" t="s">
        <v>6</v>
      </c>
      <c r="G210" s="153" t="s">
        <v>7</v>
      </c>
      <c r="H210" s="150" t="s">
        <v>6</v>
      </c>
      <c r="I210" s="153" t="s">
        <v>7</v>
      </c>
      <c r="J210" s="150" t="s">
        <v>7</v>
      </c>
      <c r="K210" s="153" t="s">
        <v>6</v>
      </c>
      <c r="N210">
        <f t="shared" si="61"/>
        <v>0</v>
      </c>
      <c r="O210">
        <f t="shared" si="62"/>
        <v>0</v>
      </c>
      <c r="P210">
        <f t="shared" si="63"/>
        <v>0</v>
      </c>
      <c r="Q210" s="247">
        <f t="shared" si="64"/>
        <v>0</v>
      </c>
      <c r="R210" s="247">
        <f t="shared" si="65"/>
        <v>0</v>
      </c>
      <c r="S210" s="247">
        <f t="shared" si="66"/>
        <v>0</v>
      </c>
      <c r="T210" s="247">
        <f t="shared" si="67"/>
        <v>0</v>
      </c>
      <c r="U210" s="247">
        <f t="shared" si="68"/>
        <v>0</v>
      </c>
      <c r="V210" s="247">
        <f t="shared" si="69"/>
        <v>0</v>
      </c>
      <c r="W210" s="247">
        <f t="shared" si="70"/>
        <v>0</v>
      </c>
      <c r="X210" s="247">
        <f t="shared" si="71"/>
        <v>0</v>
      </c>
      <c r="Y210" s="247">
        <f t="shared" si="72"/>
        <v>0</v>
      </c>
      <c r="Z210" s="247">
        <f t="shared" si="73"/>
        <v>0</v>
      </c>
      <c r="AA210" s="247">
        <f t="shared" si="74"/>
        <v>0</v>
      </c>
      <c r="AB210" s="247">
        <f t="shared" si="75"/>
        <v>0</v>
      </c>
      <c r="AC210" s="247">
        <f t="shared" si="76"/>
        <v>0</v>
      </c>
    </row>
    <row r="211" spans="1:29" x14ac:dyDescent="0.25">
      <c r="A211" s="223">
        <v>1</v>
      </c>
      <c r="B211" s="145" t="s">
        <v>273</v>
      </c>
      <c r="C211" s="146" t="s">
        <v>127</v>
      </c>
      <c r="D211" s="174">
        <v>1</v>
      </c>
      <c r="E211" s="148">
        <v>13</v>
      </c>
      <c r="F211" s="147">
        <v>1</v>
      </c>
      <c r="G211" s="148">
        <v>13</v>
      </c>
      <c r="H211" s="147"/>
      <c r="I211" s="148"/>
      <c r="J211" s="149">
        <f>E211+G211+I211</f>
        <v>26</v>
      </c>
      <c r="K211" s="202">
        <v>0</v>
      </c>
      <c r="N211">
        <f t="shared" si="61"/>
        <v>1</v>
      </c>
      <c r="O211">
        <f t="shared" si="62"/>
        <v>1</v>
      </c>
      <c r="P211">
        <f t="shared" si="63"/>
        <v>0</v>
      </c>
      <c r="Q211" s="247">
        <f t="shared" si="64"/>
        <v>2</v>
      </c>
      <c r="R211" s="247">
        <f t="shared" si="65"/>
        <v>0</v>
      </c>
      <c r="S211" s="247">
        <f t="shared" si="66"/>
        <v>0</v>
      </c>
      <c r="T211" s="247">
        <f t="shared" si="67"/>
        <v>0</v>
      </c>
      <c r="U211" s="247">
        <f t="shared" si="68"/>
        <v>0</v>
      </c>
      <c r="V211" s="247">
        <f t="shared" si="69"/>
        <v>0</v>
      </c>
      <c r="W211" s="247">
        <f t="shared" si="70"/>
        <v>0</v>
      </c>
      <c r="X211" s="247">
        <f t="shared" si="71"/>
        <v>0</v>
      </c>
      <c r="Y211" s="247">
        <f t="shared" si="72"/>
        <v>0</v>
      </c>
      <c r="Z211" s="247">
        <f t="shared" si="73"/>
        <v>0</v>
      </c>
      <c r="AA211" s="247">
        <f t="shared" si="74"/>
        <v>0</v>
      </c>
      <c r="AB211" s="247">
        <f t="shared" si="75"/>
        <v>0</v>
      </c>
      <c r="AC211" s="247">
        <f t="shared" si="76"/>
        <v>0</v>
      </c>
    </row>
    <row r="212" spans="1:29" x14ac:dyDescent="0.25">
      <c r="A212" s="200">
        <v>2</v>
      </c>
      <c r="B212" s="4" t="s">
        <v>274</v>
      </c>
      <c r="C212" s="100" t="s">
        <v>114</v>
      </c>
      <c r="D212" s="56">
        <v>2</v>
      </c>
      <c r="E212" s="36">
        <v>11</v>
      </c>
      <c r="F212" s="35">
        <v>2</v>
      </c>
      <c r="G212" s="36">
        <v>11</v>
      </c>
      <c r="H212" s="35"/>
      <c r="I212" s="36"/>
      <c r="J212" s="149">
        <f t="shared" ref="J212:J215" si="78">E212+G212+I212</f>
        <v>22</v>
      </c>
      <c r="K212" s="202">
        <v>0</v>
      </c>
      <c r="N212">
        <f t="shared" si="61"/>
        <v>0</v>
      </c>
      <c r="O212">
        <f t="shared" si="62"/>
        <v>0</v>
      </c>
      <c r="P212">
        <f t="shared" si="63"/>
        <v>0</v>
      </c>
      <c r="Q212" s="247">
        <f t="shared" si="64"/>
        <v>0</v>
      </c>
      <c r="R212" s="247">
        <f t="shared" si="65"/>
        <v>1</v>
      </c>
      <c r="S212" s="247">
        <f t="shared" si="66"/>
        <v>1</v>
      </c>
      <c r="T212" s="247">
        <f t="shared" si="67"/>
        <v>0</v>
      </c>
      <c r="U212" s="247">
        <f t="shared" si="68"/>
        <v>2</v>
      </c>
      <c r="V212" s="247">
        <f t="shared" si="69"/>
        <v>0</v>
      </c>
      <c r="W212" s="247">
        <f t="shared" si="70"/>
        <v>0</v>
      </c>
      <c r="X212" s="247">
        <f t="shared" si="71"/>
        <v>0</v>
      </c>
      <c r="Y212" s="247">
        <f t="shared" si="72"/>
        <v>0</v>
      </c>
      <c r="Z212" s="247">
        <f t="shared" si="73"/>
        <v>0</v>
      </c>
      <c r="AA212" s="247">
        <f t="shared" si="74"/>
        <v>0</v>
      </c>
      <c r="AB212" s="247">
        <f t="shared" si="75"/>
        <v>0</v>
      </c>
      <c r="AC212" s="247">
        <f t="shared" si="76"/>
        <v>0</v>
      </c>
    </row>
    <row r="213" spans="1:29" x14ac:dyDescent="0.25">
      <c r="A213" s="223">
        <v>3</v>
      </c>
      <c r="B213" s="4"/>
      <c r="C213" s="100"/>
      <c r="D213" s="56"/>
      <c r="E213" s="36"/>
      <c r="F213" s="35"/>
      <c r="G213" s="36"/>
      <c r="H213" s="35"/>
      <c r="I213" s="36"/>
      <c r="J213" s="149">
        <f t="shared" si="78"/>
        <v>0</v>
      </c>
      <c r="K213" s="202">
        <v>0</v>
      </c>
      <c r="N213">
        <f t="shared" si="61"/>
        <v>0</v>
      </c>
      <c r="O213">
        <f t="shared" si="62"/>
        <v>0</v>
      </c>
      <c r="P213">
        <f t="shared" si="63"/>
        <v>0</v>
      </c>
      <c r="Q213" s="247">
        <f t="shared" si="64"/>
        <v>0</v>
      </c>
      <c r="R213" s="247">
        <f t="shared" si="65"/>
        <v>0</v>
      </c>
      <c r="S213" s="247">
        <f t="shared" si="66"/>
        <v>0</v>
      </c>
      <c r="T213" s="247">
        <f t="shared" si="67"/>
        <v>0</v>
      </c>
      <c r="U213" s="247">
        <f t="shared" si="68"/>
        <v>0</v>
      </c>
      <c r="V213" s="247">
        <f t="shared" si="69"/>
        <v>0</v>
      </c>
      <c r="W213" s="247">
        <f t="shared" si="70"/>
        <v>0</v>
      </c>
      <c r="X213" s="247">
        <f t="shared" si="71"/>
        <v>0</v>
      </c>
      <c r="Y213" s="247">
        <f t="shared" si="72"/>
        <v>0</v>
      </c>
      <c r="Z213" s="247">
        <f t="shared" si="73"/>
        <v>0</v>
      </c>
      <c r="AA213" s="247">
        <f t="shared" si="74"/>
        <v>0</v>
      </c>
      <c r="AB213" s="247">
        <f t="shared" si="75"/>
        <v>0</v>
      </c>
      <c r="AC213" s="247">
        <f t="shared" si="76"/>
        <v>0</v>
      </c>
    </row>
    <row r="214" spans="1:29" x14ac:dyDescent="0.25">
      <c r="A214" s="200">
        <v>4</v>
      </c>
      <c r="B214" s="5"/>
      <c r="C214" s="100"/>
      <c r="D214" s="56"/>
      <c r="E214" s="36"/>
      <c r="F214" s="35"/>
      <c r="G214" s="36"/>
      <c r="H214" s="35"/>
      <c r="I214" s="36"/>
      <c r="J214" s="149">
        <f t="shared" si="78"/>
        <v>0</v>
      </c>
      <c r="K214" s="202">
        <v>0</v>
      </c>
      <c r="N214">
        <f t="shared" si="61"/>
        <v>0</v>
      </c>
      <c r="O214">
        <f t="shared" si="62"/>
        <v>0</v>
      </c>
      <c r="P214">
        <f t="shared" si="63"/>
        <v>0</v>
      </c>
      <c r="Q214" s="247">
        <f t="shared" si="64"/>
        <v>0</v>
      </c>
      <c r="R214" s="247">
        <f t="shared" si="65"/>
        <v>0</v>
      </c>
      <c r="S214" s="247">
        <f t="shared" si="66"/>
        <v>0</v>
      </c>
      <c r="T214" s="247">
        <f t="shared" si="67"/>
        <v>0</v>
      </c>
      <c r="U214" s="247">
        <f t="shared" si="68"/>
        <v>0</v>
      </c>
      <c r="V214" s="247">
        <f t="shared" si="69"/>
        <v>0</v>
      </c>
      <c r="W214" s="247">
        <f t="shared" si="70"/>
        <v>0</v>
      </c>
      <c r="X214" s="247">
        <f t="shared" si="71"/>
        <v>0</v>
      </c>
      <c r="Y214" s="247">
        <f t="shared" si="72"/>
        <v>0</v>
      </c>
      <c r="Z214" s="247">
        <f t="shared" si="73"/>
        <v>0</v>
      </c>
      <c r="AA214" s="247">
        <f t="shared" si="74"/>
        <v>0</v>
      </c>
      <c r="AB214" s="247">
        <f t="shared" si="75"/>
        <v>0</v>
      </c>
      <c r="AC214" s="247">
        <f t="shared" si="76"/>
        <v>0</v>
      </c>
    </row>
    <row r="215" spans="1:29" ht="15.75" thickBot="1" x14ac:dyDescent="0.3">
      <c r="A215" s="201">
        <v>5</v>
      </c>
      <c r="B215" s="214"/>
      <c r="C215" s="178"/>
      <c r="D215" s="87"/>
      <c r="E215" s="85"/>
      <c r="F215" s="84"/>
      <c r="G215" s="85"/>
      <c r="H215" s="84"/>
      <c r="I215" s="85"/>
      <c r="J215" s="149">
        <f t="shared" si="78"/>
        <v>0</v>
      </c>
      <c r="K215" s="204">
        <v>0</v>
      </c>
      <c r="N215">
        <f t="shared" si="61"/>
        <v>0</v>
      </c>
      <c r="O215">
        <f t="shared" si="62"/>
        <v>0</v>
      </c>
      <c r="P215">
        <f t="shared" si="63"/>
        <v>0</v>
      </c>
      <c r="Q215" s="247">
        <f t="shared" si="64"/>
        <v>0</v>
      </c>
      <c r="R215" s="247">
        <f t="shared" si="65"/>
        <v>0</v>
      </c>
      <c r="S215" s="247">
        <f t="shared" si="66"/>
        <v>0</v>
      </c>
      <c r="T215" s="247">
        <f t="shared" si="67"/>
        <v>0</v>
      </c>
      <c r="U215" s="247">
        <f t="shared" si="68"/>
        <v>0</v>
      </c>
      <c r="V215" s="247">
        <f t="shared" si="69"/>
        <v>0</v>
      </c>
      <c r="W215" s="247">
        <f t="shared" si="70"/>
        <v>0</v>
      </c>
      <c r="X215" s="247">
        <f t="shared" si="71"/>
        <v>0</v>
      </c>
      <c r="Y215" s="247">
        <f t="shared" si="72"/>
        <v>0</v>
      </c>
      <c r="Z215" s="247">
        <f t="shared" si="73"/>
        <v>0</v>
      </c>
      <c r="AA215" s="247">
        <f t="shared" si="74"/>
        <v>0</v>
      </c>
      <c r="AB215" s="247">
        <f t="shared" si="75"/>
        <v>0</v>
      </c>
      <c r="AC215" s="247">
        <f t="shared" si="76"/>
        <v>0</v>
      </c>
    </row>
  </sheetData>
  <autoFilter ref="A188:K188">
    <sortState ref="A178:K183">
      <sortCondition descending="1" ref="G177"/>
    </sortState>
  </autoFilter>
  <mergeCells count="15">
    <mergeCell ref="B187:C187"/>
    <mergeCell ref="B197:C197"/>
    <mergeCell ref="B209:C209"/>
    <mergeCell ref="B118:C118"/>
    <mergeCell ref="B126:C126"/>
    <mergeCell ref="B137:C137"/>
    <mergeCell ref="B142:C142"/>
    <mergeCell ref="B160:C160"/>
    <mergeCell ref="B174:C174"/>
    <mergeCell ref="B110:C110"/>
    <mergeCell ref="B22:C22"/>
    <mergeCell ref="B35:C35"/>
    <mergeCell ref="B62:C62"/>
    <mergeCell ref="B87:C87"/>
    <mergeCell ref="B101:C10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topLeftCell="A209" zoomScale="150" zoomScaleNormal="150" zoomScalePageLayoutView="150" workbookViewId="0">
      <selection activeCell="A3" sqref="A3:K218"/>
    </sheetView>
  </sheetViews>
  <sheetFormatPr defaultColWidth="9.140625" defaultRowHeight="12.75" x14ac:dyDescent="0.2"/>
  <cols>
    <col min="1" max="1" width="9.140625" style="1"/>
    <col min="2" max="2" width="20" style="1" bestFit="1" customWidth="1"/>
    <col min="3" max="3" width="15.7109375" style="1" bestFit="1" customWidth="1"/>
    <col min="4" max="4" width="9.28515625" style="2" customWidth="1"/>
    <col min="5" max="5" width="10.7109375" style="2" customWidth="1"/>
    <col min="6" max="6" width="9.140625" style="2" customWidth="1"/>
    <col min="7" max="7" width="10.7109375" style="2" customWidth="1"/>
    <col min="8" max="8" width="9.140625" style="2" customWidth="1"/>
    <col min="9" max="9" width="9.7109375" style="2" customWidth="1"/>
    <col min="10" max="10" width="7.28515625" style="2" customWidth="1"/>
    <col min="11" max="11" width="9.28515625" style="2" customWidth="1"/>
    <col min="12" max="16384" width="9.140625" style="1"/>
  </cols>
  <sheetData>
    <row r="1" spans="1:11" customFormat="1" ht="15" hidden="1" x14ac:dyDescent="0.25">
      <c r="A1" t="s">
        <v>145</v>
      </c>
      <c r="B1" t="s">
        <v>147</v>
      </c>
      <c r="C1" t="s">
        <v>148</v>
      </c>
      <c r="D1" t="s">
        <v>149</v>
      </c>
      <c r="E1" t="s">
        <v>150</v>
      </c>
      <c r="F1" t="s">
        <v>151</v>
      </c>
      <c r="G1" t="s">
        <v>152</v>
      </c>
      <c r="H1" t="s">
        <v>153</v>
      </c>
      <c r="I1" t="s">
        <v>154</v>
      </c>
      <c r="J1" t="s">
        <v>155</v>
      </c>
      <c r="K1" t="s">
        <v>156</v>
      </c>
    </row>
    <row r="2" spans="1:11" s="6" customFormat="1" ht="15.75" thickBot="1" x14ac:dyDescent="0.3">
      <c r="A2"/>
      <c r="B2"/>
      <c r="C2"/>
      <c r="D2"/>
      <c r="E2"/>
      <c r="F2"/>
      <c r="G2"/>
      <c r="H2"/>
      <c r="I2"/>
      <c r="J2"/>
      <c r="K2"/>
    </row>
    <row r="3" spans="1:11" s="6" customFormat="1" ht="12" x14ac:dyDescent="0.2">
      <c r="A3" s="25" t="s">
        <v>0</v>
      </c>
      <c r="B3" s="124" t="s">
        <v>146</v>
      </c>
      <c r="C3" s="125"/>
      <c r="D3" s="26" t="s">
        <v>1</v>
      </c>
      <c r="E3" s="27">
        <v>42658</v>
      </c>
      <c r="F3" s="26" t="s">
        <v>2</v>
      </c>
      <c r="G3" s="27">
        <v>42686</v>
      </c>
      <c r="H3" s="26" t="s">
        <v>65</v>
      </c>
      <c r="I3" s="27">
        <v>42707</v>
      </c>
      <c r="J3" s="28" t="s">
        <v>46</v>
      </c>
      <c r="K3" s="29" t="s">
        <v>47</v>
      </c>
    </row>
    <row r="4" spans="1:11" s="6" customFormat="1" ht="12" x14ac:dyDescent="0.2">
      <c r="A4" s="119" t="s">
        <v>3</v>
      </c>
      <c r="B4" s="120" t="s">
        <v>4</v>
      </c>
      <c r="C4" s="120" t="s">
        <v>5</v>
      </c>
      <c r="D4" s="119" t="s">
        <v>6</v>
      </c>
      <c r="E4" s="119" t="s">
        <v>7</v>
      </c>
      <c r="F4" s="119" t="s">
        <v>6</v>
      </c>
      <c r="G4" s="119" t="s">
        <v>7</v>
      </c>
      <c r="H4" s="119" t="s">
        <v>6</v>
      </c>
      <c r="I4" s="119" t="s">
        <v>7</v>
      </c>
      <c r="J4" s="119" t="s">
        <v>7</v>
      </c>
      <c r="K4" s="119" t="s">
        <v>6</v>
      </c>
    </row>
    <row r="5" spans="1:11" s="6" customFormat="1" ht="12" x14ac:dyDescent="0.2">
      <c r="A5" s="18">
        <v>2</v>
      </c>
      <c r="B5" s="121" t="s">
        <v>77</v>
      </c>
      <c r="C5" s="122" t="s">
        <v>78</v>
      </c>
      <c r="D5" s="21">
        <v>2</v>
      </c>
      <c r="E5" s="21">
        <v>11</v>
      </c>
      <c r="F5" s="21">
        <v>2</v>
      </c>
      <c r="G5" s="21">
        <v>11</v>
      </c>
      <c r="H5" s="21"/>
      <c r="I5" s="18"/>
      <c r="J5" s="21">
        <f>Tabela1[[#This Row],[Stolpec5]]+Tabela1[[#This Row],[Stolpec7]]+I5</f>
        <v>22</v>
      </c>
      <c r="K5" s="21">
        <v>1</v>
      </c>
    </row>
    <row r="6" spans="1:11" s="6" customFormat="1" ht="12" x14ac:dyDescent="0.2">
      <c r="A6" s="18">
        <v>3</v>
      </c>
      <c r="B6" s="123" t="s">
        <v>53</v>
      </c>
      <c r="C6" s="122" t="s">
        <v>76</v>
      </c>
      <c r="D6" s="21">
        <v>3</v>
      </c>
      <c r="E6" s="21">
        <v>9</v>
      </c>
      <c r="F6" s="21">
        <v>6</v>
      </c>
      <c r="G6" s="21">
        <v>5</v>
      </c>
      <c r="H6" s="21"/>
      <c r="I6" s="18"/>
      <c r="J6" s="21">
        <f>Tabela1[[#This Row],[Stolpec5]]+Tabela1[[#This Row],[Stolpec7]]+I6</f>
        <v>14</v>
      </c>
      <c r="K6" s="21">
        <v>2</v>
      </c>
    </row>
    <row r="7" spans="1:11" s="6" customFormat="1" ht="12" x14ac:dyDescent="0.2">
      <c r="A7" s="18">
        <v>4</v>
      </c>
      <c r="B7" s="123" t="s">
        <v>79</v>
      </c>
      <c r="C7" s="122" t="s">
        <v>78</v>
      </c>
      <c r="D7" s="18">
        <v>4</v>
      </c>
      <c r="E7" s="18">
        <v>7</v>
      </c>
      <c r="F7" s="18">
        <v>4</v>
      </c>
      <c r="G7" s="18">
        <v>7</v>
      </c>
      <c r="H7" s="18"/>
      <c r="I7" s="18"/>
      <c r="J7" s="21">
        <f>Tabela1[[#This Row],[Stolpec5]]+Tabela1[[#This Row],[Stolpec7]]+I7</f>
        <v>14</v>
      </c>
      <c r="K7" s="21">
        <v>3</v>
      </c>
    </row>
    <row r="8" spans="1:11" s="6" customFormat="1" ht="12" x14ac:dyDescent="0.2">
      <c r="A8" s="18">
        <v>1</v>
      </c>
      <c r="B8" s="121" t="s">
        <v>54</v>
      </c>
      <c r="C8" s="122" t="s">
        <v>76</v>
      </c>
      <c r="D8" s="18">
        <v>1</v>
      </c>
      <c r="E8" s="18">
        <v>13</v>
      </c>
      <c r="F8" s="18"/>
      <c r="G8" s="18"/>
      <c r="H8" s="18"/>
      <c r="I8" s="18"/>
      <c r="J8" s="21">
        <f>Tabela1[[#This Row],[Stolpec5]]+Tabela1[[#This Row],[Stolpec7]]+I8</f>
        <v>13</v>
      </c>
      <c r="K8" s="21">
        <v>4</v>
      </c>
    </row>
    <row r="9" spans="1:11" s="6" customFormat="1" ht="12" x14ac:dyDescent="0.2">
      <c r="A9" s="18">
        <v>7</v>
      </c>
      <c r="B9" s="19" t="s">
        <v>113</v>
      </c>
      <c r="C9" s="20" t="s">
        <v>114</v>
      </c>
      <c r="D9" s="21">
        <v>0</v>
      </c>
      <c r="E9" s="21">
        <v>0</v>
      </c>
      <c r="F9" s="21">
        <v>1</v>
      </c>
      <c r="G9" s="21">
        <v>13</v>
      </c>
      <c r="H9" s="21"/>
      <c r="I9" s="18"/>
      <c r="J9" s="21">
        <f>Tabela1[[#This Row],[Stolpec5]]+Tabela1[[#This Row],[Stolpec7]]+I9</f>
        <v>13</v>
      </c>
      <c r="K9" s="21">
        <v>5</v>
      </c>
    </row>
    <row r="10" spans="1:11" s="6" customFormat="1" ht="12" x14ac:dyDescent="0.2">
      <c r="A10" s="18">
        <v>5</v>
      </c>
      <c r="B10" s="123" t="s">
        <v>80</v>
      </c>
      <c r="C10" s="122" t="s">
        <v>78</v>
      </c>
      <c r="D10" s="21">
        <v>5</v>
      </c>
      <c r="E10" s="21">
        <v>6</v>
      </c>
      <c r="F10" s="21">
        <v>5</v>
      </c>
      <c r="G10" s="21">
        <v>6</v>
      </c>
      <c r="H10" s="21"/>
      <c r="I10" s="18"/>
      <c r="J10" s="21">
        <f>Tabela1[[#This Row],[Stolpec5]]+Tabela1[[#This Row],[Stolpec7]]+I10</f>
        <v>12</v>
      </c>
      <c r="K10" s="21">
        <v>6</v>
      </c>
    </row>
    <row r="11" spans="1:11" s="6" customFormat="1" ht="12" x14ac:dyDescent="0.2">
      <c r="A11" s="18">
        <v>6</v>
      </c>
      <c r="B11" s="123" t="s">
        <v>81</v>
      </c>
      <c r="C11" s="122" t="s">
        <v>82</v>
      </c>
      <c r="D11" s="21">
        <v>6</v>
      </c>
      <c r="E11" s="21">
        <v>5</v>
      </c>
      <c r="F11" s="21">
        <v>7</v>
      </c>
      <c r="G11" s="21">
        <v>4</v>
      </c>
      <c r="H11" s="21"/>
      <c r="I11" s="18"/>
      <c r="J11" s="21">
        <f>Tabela1[[#This Row],[Stolpec5]]+Tabela1[[#This Row],[Stolpec7]]+I11</f>
        <v>9</v>
      </c>
      <c r="K11" s="21">
        <v>7</v>
      </c>
    </row>
    <row r="12" spans="1:11" s="6" customFormat="1" ht="12" x14ac:dyDescent="0.2">
      <c r="A12" s="18">
        <v>8</v>
      </c>
      <c r="B12" s="19" t="s">
        <v>115</v>
      </c>
      <c r="C12" s="20" t="s">
        <v>114</v>
      </c>
      <c r="D12" s="18">
        <v>0</v>
      </c>
      <c r="E12" s="18">
        <v>0</v>
      </c>
      <c r="F12" s="18">
        <v>3</v>
      </c>
      <c r="G12" s="18">
        <v>9</v>
      </c>
      <c r="H12" s="18"/>
      <c r="I12" s="18"/>
      <c r="J12" s="21">
        <f>Tabela1[[#This Row],[Stolpec5]]+Tabela1[[#This Row],[Stolpec7]]+I12</f>
        <v>9</v>
      </c>
      <c r="K12" s="21">
        <v>8</v>
      </c>
    </row>
    <row r="13" spans="1:11" s="6" customFormat="1" ht="12" x14ac:dyDescent="0.2">
      <c r="A13" s="18">
        <v>9</v>
      </c>
      <c r="B13" s="19"/>
      <c r="C13" s="20"/>
      <c r="D13" s="21"/>
      <c r="E13" s="21"/>
      <c r="F13" s="21"/>
      <c r="G13" s="21"/>
      <c r="H13" s="21"/>
      <c r="I13" s="18"/>
      <c r="J13" s="21">
        <f>Tabela1[[#This Row],[Stolpec5]]+Tabela1[[#This Row],[Stolpec7]]+I13</f>
        <v>0</v>
      </c>
      <c r="K13" s="21">
        <v>9</v>
      </c>
    </row>
    <row r="14" spans="1:11" s="6" customFormat="1" ht="12" x14ac:dyDescent="0.2">
      <c r="A14" s="18">
        <v>10</v>
      </c>
      <c r="B14" s="19"/>
      <c r="C14" s="20"/>
      <c r="D14" s="21"/>
      <c r="E14" s="21"/>
      <c r="F14" s="21"/>
      <c r="G14" s="21"/>
      <c r="H14" s="21"/>
      <c r="I14" s="18"/>
      <c r="J14" s="21">
        <f>Tabela1[[#This Row],[Stolpec5]]+Tabela1[[#This Row],[Stolpec7]]+I14</f>
        <v>0</v>
      </c>
      <c r="K14" s="21">
        <v>10</v>
      </c>
    </row>
    <row r="15" spans="1:11" s="6" customFormat="1" ht="12" x14ac:dyDescent="0.2">
      <c r="A15" s="18"/>
      <c r="B15" s="19"/>
      <c r="C15" s="20"/>
      <c r="D15" s="21"/>
      <c r="E15" s="21"/>
      <c r="F15" s="21"/>
      <c r="G15" s="21"/>
      <c r="H15" s="21"/>
      <c r="I15" s="18"/>
      <c r="J15" s="21"/>
      <c r="K15" s="21"/>
    </row>
    <row r="16" spans="1:11" s="6" customFormat="1" thickBot="1" x14ac:dyDescent="0.25">
      <c r="A16" s="22"/>
      <c r="B16" s="23"/>
      <c r="C16" s="23"/>
      <c r="D16" s="22"/>
      <c r="E16" s="22"/>
      <c r="F16" s="22"/>
      <c r="G16" s="22"/>
      <c r="H16" s="22"/>
      <c r="I16" s="22"/>
      <c r="J16" s="24"/>
      <c r="K16" s="24"/>
    </row>
    <row r="17" spans="1:11" s="6" customFormat="1" ht="12" x14ac:dyDescent="0.2">
      <c r="A17" s="25" t="s">
        <v>0</v>
      </c>
      <c r="B17" s="237" t="s">
        <v>66</v>
      </c>
      <c r="C17" s="238"/>
      <c r="D17" s="26" t="s">
        <v>1</v>
      </c>
      <c r="E17" s="27">
        <v>42658</v>
      </c>
      <c r="F17" s="26" t="s">
        <v>2</v>
      </c>
      <c r="G17" s="27">
        <v>42686</v>
      </c>
      <c r="H17" s="26" t="s">
        <v>65</v>
      </c>
      <c r="I17" s="27">
        <v>42707</v>
      </c>
      <c r="J17" s="28" t="s">
        <v>46</v>
      </c>
      <c r="K17" s="29" t="s">
        <v>47</v>
      </c>
    </row>
    <row r="18" spans="1:11" s="6" customFormat="1" ht="12" x14ac:dyDescent="0.2">
      <c r="A18" s="30" t="s">
        <v>3</v>
      </c>
      <c r="B18" s="31" t="s">
        <v>4</v>
      </c>
      <c r="C18" s="32" t="s">
        <v>5</v>
      </c>
      <c r="D18" s="30" t="s">
        <v>6</v>
      </c>
      <c r="E18" s="33" t="s">
        <v>7</v>
      </c>
      <c r="F18" s="30" t="s">
        <v>6</v>
      </c>
      <c r="G18" s="33" t="s">
        <v>7</v>
      </c>
      <c r="H18" s="30" t="s">
        <v>6</v>
      </c>
      <c r="I18" s="33" t="s">
        <v>7</v>
      </c>
      <c r="J18" s="30" t="s">
        <v>7</v>
      </c>
      <c r="K18" s="33" t="s">
        <v>6</v>
      </c>
    </row>
    <row r="19" spans="1:11" s="6" customFormat="1" ht="12" x14ac:dyDescent="0.2">
      <c r="A19" s="34">
        <v>1</v>
      </c>
      <c r="B19" s="4" t="s">
        <v>97</v>
      </c>
      <c r="C19" s="3" t="s">
        <v>82</v>
      </c>
      <c r="D19" s="35">
        <v>1</v>
      </c>
      <c r="E19" s="36">
        <v>13</v>
      </c>
      <c r="F19" s="37">
        <v>1</v>
      </c>
      <c r="G19" s="36">
        <v>13</v>
      </c>
      <c r="H19" s="37"/>
      <c r="I19" s="36"/>
      <c r="J19" s="38">
        <f t="shared" ref="J19:J24" si="0">E19+G19+I19</f>
        <v>26</v>
      </c>
      <c r="K19" s="39">
        <v>1</v>
      </c>
    </row>
    <row r="20" spans="1:11" s="6" customFormat="1" ht="12" x14ac:dyDescent="0.2">
      <c r="A20" s="34">
        <v>3</v>
      </c>
      <c r="B20" s="5" t="s">
        <v>99</v>
      </c>
      <c r="C20" s="3" t="s">
        <v>92</v>
      </c>
      <c r="D20" s="35">
        <v>3</v>
      </c>
      <c r="E20" s="36">
        <v>9</v>
      </c>
      <c r="F20" s="37">
        <v>4</v>
      </c>
      <c r="G20" s="36">
        <v>7</v>
      </c>
      <c r="H20" s="37"/>
      <c r="I20" s="36"/>
      <c r="J20" s="38">
        <f t="shared" si="0"/>
        <v>16</v>
      </c>
      <c r="K20" s="39">
        <v>3</v>
      </c>
    </row>
    <row r="21" spans="1:11" s="6" customFormat="1" ht="12" x14ac:dyDescent="0.2">
      <c r="A21" s="34">
        <v>4</v>
      </c>
      <c r="B21" s="40" t="s">
        <v>100</v>
      </c>
      <c r="C21" s="3" t="s">
        <v>92</v>
      </c>
      <c r="D21" s="41">
        <v>4</v>
      </c>
      <c r="E21" s="42">
        <v>7</v>
      </c>
      <c r="F21" s="43">
        <v>3</v>
      </c>
      <c r="G21" s="42">
        <v>9</v>
      </c>
      <c r="H21" s="43"/>
      <c r="I21" s="36"/>
      <c r="J21" s="38">
        <f t="shared" si="0"/>
        <v>16</v>
      </c>
      <c r="K21" s="39">
        <v>4</v>
      </c>
    </row>
    <row r="22" spans="1:11" s="6" customFormat="1" ht="12" x14ac:dyDescent="0.2">
      <c r="A22" s="34">
        <v>2</v>
      </c>
      <c r="B22" s="4" t="s">
        <v>98</v>
      </c>
      <c r="C22" s="3" t="s">
        <v>83</v>
      </c>
      <c r="D22" s="41">
        <v>2</v>
      </c>
      <c r="E22" s="42">
        <v>11</v>
      </c>
      <c r="F22" s="43">
        <v>0</v>
      </c>
      <c r="G22" s="42">
        <v>0</v>
      </c>
      <c r="H22" s="43"/>
      <c r="I22" s="36"/>
      <c r="J22" s="38">
        <f t="shared" si="0"/>
        <v>11</v>
      </c>
      <c r="K22" s="39">
        <v>2</v>
      </c>
    </row>
    <row r="23" spans="1:11" s="6" customFormat="1" ht="12" x14ac:dyDescent="0.2">
      <c r="A23" s="34">
        <v>5</v>
      </c>
      <c r="B23" s="44" t="s">
        <v>131</v>
      </c>
      <c r="C23" s="45" t="s">
        <v>91</v>
      </c>
      <c r="D23" s="35">
        <v>0</v>
      </c>
      <c r="E23" s="36">
        <v>0</v>
      </c>
      <c r="F23" s="37">
        <v>2</v>
      </c>
      <c r="G23" s="36">
        <v>11</v>
      </c>
      <c r="H23" s="37"/>
      <c r="I23" s="36"/>
      <c r="J23" s="38">
        <f t="shared" si="0"/>
        <v>11</v>
      </c>
      <c r="K23" s="39">
        <v>5</v>
      </c>
    </row>
    <row r="24" spans="1:11" s="6" customFormat="1" ht="12" x14ac:dyDescent="0.2">
      <c r="A24" s="34">
        <v>6</v>
      </c>
      <c r="B24" s="44" t="s">
        <v>132</v>
      </c>
      <c r="C24" s="46" t="s">
        <v>127</v>
      </c>
      <c r="D24" s="41">
        <v>0</v>
      </c>
      <c r="E24" s="42">
        <v>0</v>
      </c>
      <c r="F24" s="43">
        <v>6</v>
      </c>
      <c r="G24" s="42">
        <v>5</v>
      </c>
      <c r="H24" s="43"/>
      <c r="I24" s="42"/>
      <c r="J24" s="38">
        <f t="shared" si="0"/>
        <v>5</v>
      </c>
      <c r="K24" s="39">
        <v>6</v>
      </c>
    </row>
    <row r="25" spans="1:11" s="6" customFormat="1" ht="12" x14ac:dyDescent="0.2">
      <c r="A25" s="34">
        <v>7</v>
      </c>
      <c r="B25" s="16"/>
      <c r="C25" s="15"/>
      <c r="D25" s="41"/>
      <c r="E25" s="42"/>
      <c r="F25" s="43"/>
      <c r="G25" s="42"/>
      <c r="H25" s="43"/>
      <c r="I25" s="36"/>
      <c r="J25" s="38"/>
      <c r="K25" s="39">
        <v>7</v>
      </c>
    </row>
    <row r="26" spans="1:11" s="6" customFormat="1" ht="12" x14ac:dyDescent="0.2">
      <c r="A26" s="34">
        <v>8</v>
      </c>
      <c r="B26" s="16"/>
      <c r="C26" s="15"/>
      <c r="D26" s="41"/>
      <c r="E26" s="42"/>
      <c r="F26" s="43"/>
      <c r="G26" s="42"/>
      <c r="H26" s="43"/>
      <c r="I26" s="36"/>
      <c r="J26" s="38"/>
      <c r="K26" s="39">
        <v>8</v>
      </c>
    </row>
    <row r="27" spans="1:11" s="6" customFormat="1" thickBot="1" x14ac:dyDescent="0.25">
      <c r="A27" s="34">
        <v>9</v>
      </c>
      <c r="B27" s="47"/>
      <c r="C27" s="48"/>
      <c r="D27" s="49"/>
      <c r="E27" s="50"/>
      <c r="F27" s="49"/>
      <c r="G27" s="51"/>
      <c r="H27" s="49"/>
      <c r="I27" s="52"/>
      <c r="J27" s="53"/>
      <c r="K27" s="39">
        <v>9</v>
      </c>
    </row>
    <row r="28" spans="1:11" s="6" customFormat="1" ht="12" x14ac:dyDescent="0.2">
      <c r="A28" s="22"/>
      <c r="B28" s="23"/>
      <c r="C28" s="23"/>
      <c r="D28" s="22"/>
      <c r="E28" s="22"/>
      <c r="F28" s="22"/>
      <c r="G28" s="22"/>
      <c r="H28" s="22"/>
      <c r="I28" s="22"/>
      <c r="J28" s="24"/>
      <c r="K28" s="24"/>
    </row>
    <row r="29" spans="1:11" s="6" customFormat="1" thickBot="1" x14ac:dyDescent="0.25">
      <c r="A29" s="22"/>
      <c r="B29" s="23"/>
      <c r="C29" s="23"/>
      <c r="D29" s="22"/>
      <c r="E29" s="22"/>
      <c r="F29" s="22"/>
      <c r="G29" s="22"/>
      <c r="H29" s="22"/>
      <c r="I29" s="22"/>
      <c r="J29" s="24"/>
      <c r="K29" s="24"/>
    </row>
    <row r="30" spans="1:11" s="6" customFormat="1" ht="12" x14ac:dyDescent="0.2">
      <c r="A30" s="25" t="s">
        <v>0</v>
      </c>
      <c r="B30" s="239" t="s">
        <v>67</v>
      </c>
      <c r="C30" s="240"/>
      <c r="D30" s="26" t="s">
        <v>1</v>
      </c>
      <c r="E30" s="27">
        <v>42658</v>
      </c>
      <c r="F30" s="26" t="s">
        <v>2</v>
      </c>
      <c r="G30" s="27">
        <v>42686</v>
      </c>
      <c r="H30" s="26" t="s">
        <v>65</v>
      </c>
      <c r="I30" s="27">
        <v>42707</v>
      </c>
      <c r="J30" s="28" t="s">
        <v>46</v>
      </c>
      <c r="K30" s="29" t="s">
        <v>47</v>
      </c>
    </row>
    <row r="31" spans="1:11" s="6" customFormat="1" ht="12" x14ac:dyDescent="0.2">
      <c r="A31" s="30" t="s">
        <v>3</v>
      </c>
      <c r="B31" s="31" t="s">
        <v>4</v>
      </c>
      <c r="C31" s="32" t="s">
        <v>5</v>
      </c>
      <c r="D31" s="30" t="s">
        <v>6</v>
      </c>
      <c r="E31" s="33" t="s">
        <v>7</v>
      </c>
      <c r="F31" s="30" t="s">
        <v>6</v>
      </c>
      <c r="G31" s="33" t="s">
        <v>7</v>
      </c>
      <c r="H31" s="30" t="s">
        <v>6</v>
      </c>
      <c r="I31" s="33" t="s">
        <v>7</v>
      </c>
      <c r="J31" s="30" t="s">
        <v>7</v>
      </c>
      <c r="K31" s="33" t="s">
        <v>6</v>
      </c>
    </row>
    <row r="32" spans="1:11" s="6" customFormat="1" ht="12" x14ac:dyDescent="0.2">
      <c r="A32" s="54">
        <v>1</v>
      </c>
      <c r="B32" s="4" t="s">
        <v>48</v>
      </c>
      <c r="C32" s="3" t="s">
        <v>83</v>
      </c>
      <c r="D32" s="41">
        <v>1</v>
      </c>
      <c r="E32" s="42">
        <v>13</v>
      </c>
      <c r="F32" s="41"/>
      <c r="G32" s="42"/>
      <c r="H32" s="41"/>
      <c r="I32" s="42"/>
      <c r="J32" s="38">
        <f>E32+G32+I32</f>
        <v>13</v>
      </c>
      <c r="K32" s="39">
        <v>1</v>
      </c>
    </row>
    <row r="33" spans="1:11" s="6" customFormat="1" ht="12" x14ac:dyDescent="0.2">
      <c r="A33" s="54">
        <v>2</v>
      </c>
      <c r="B33" s="5" t="s">
        <v>84</v>
      </c>
      <c r="C33" s="3" t="s">
        <v>85</v>
      </c>
      <c r="D33" s="55">
        <v>2</v>
      </c>
      <c r="E33" s="42">
        <v>11</v>
      </c>
      <c r="F33" s="41">
        <v>6</v>
      </c>
      <c r="G33" s="42">
        <v>5</v>
      </c>
      <c r="H33" s="41"/>
      <c r="I33" s="42"/>
      <c r="J33" s="38">
        <f>E33+G33+I33</f>
        <v>16</v>
      </c>
      <c r="K33" s="39">
        <v>1</v>
      </c>
    </row>
    <row r="34" spans="1:11" s="6" customFormat="1" ht="12" x14ac:dyDescent="0.2">
      <c r="A34" s="54">
        <v>3</v>
      </c>
      <c r="B34" s="4" t="s">
        <v>10</v>
      </c>
      <c r="C34" s="3" t="s">
        <v>76</v>
      </c>
      <c r="D34" s="56">
        <v>3</v>
      </c>
      <c r="E34" s="36">
        <v>9</v>
      </c>
      <c r="F34" s="35"/>
      <c r="G34" s="36"/>
      <c r="H34" s="35"/>
      <c r="I34" s="36"/>
      <c r="J34" s="38">
        <f>E34+G34+I34</f>
        <v>9</v>
      </c>
      <c r="K34" s="39">
        <v>3</v>
      </c>
    </row>
    <row r="35" spans="1:11" s="6" customFormat="1" ht="12" x14ac:dyDescent="0.2">
      <c r="A35" s="54">
        <v>4</v>
      </c>
      <c r="B35" s="5" t="s">
        <v>86</v>
      </c>
      <c r="C35" s="3" t="s">
        <v>83</v>
      </c>
      <c r="D35" s="56">
        <v>4</v>
      </c>
      <c r="E35" s="36">
        <v>7</v>
      </c>
      <c r="F35" s="35">
        <v>3</v>
      </c>
      <c r="G35" s="36">
        <v>9</v>
      </c>
      <c r="H35" s="35"/>
      <c r="I35" s="36"/>
      <c r="J35" s="38">
        <f t="shared" ref="J35:J49" si="1">E35+G35+I35</f>
        <v>16</v>
      </c>
      <c r="K35" s="39">
        <v>4</v>
      </c>
    </row>
    <row r="36" spans="1:11" s="6" customFormat="1" ht="12" x14ac:dyDescent="0.2">
      <c r="A36" s="54">
        <v>5</v>
      </c>
      <c r="B36" s="5" t="s">
        <v>51</v>
      </c>
      <c r="C36" s="3" t="s">
        <v>87</v>
      </c>
      <c r="D36" s="56">
        <v>5</v>
      </c>
      <c r="E36" s="36">
        <v>6</v>
      </c>
      <c r="F36" s="35"/>
      <c r="G36" s="36"/>
      <c r="H36" s="35"/>
      <c r="I36" s="36"/>
      <c r="J36" s="38">
        <f t="shared" si="1"/>
        <v>6</v>
      </c>
      <c r="K36" s="39">
        <v>5</v>
      </c>
    </row>
    <row r="37" spans="1:11" s="6" customFormat="1" ht="12" x14ac:dyDescent="0.2">
      <c r="A37" s="54">
        <v>6</v>
      </c>
      <c r="B37" s="5" t="s">
        <v>52</v>
      </c>
      <c r="C37" s="3" t="s">
        <v>87</v>
      </c>
      <c r="D37" s="55">
        <v>6</v>
      </c>
      <c r="E37" s="42">
        <v>5</v>
      </c>
      <c r="F37" s="41">
        <v>2</v>
      </c>
      <c r="G37" s="42">
        <v>11</v>
      </c>
      <c r="H37" s="41"/>
      <c r="I37" s="42"/>
      <c r="J37" s="38">
        <f t="shared" si="1"/>
        <v>16</v>
      </c>
      <c r="K37" s="39">
        <v>6</v>
      </c>
    </row>
    <row r="38" spans="1:11" s="6" customFormat="1" ht="12" x14ac:dyDescent="0.2">
      <c r="A38" s="54">
        <v>7</v>
      </c>
      <c r="B38" s="5" t="s">
        <v>88</v>
      </c>
      <c r="C38" s="3" t="s">
        <v>87</v>
      </c>
      <c r="D38" s="55">
        <v>7</v>
      </c>
      <c r="E38" s="42">
        <v>4</v>
      </c>
      <c r="F38" s="41">
        <v>5</v>
      </c>
      <c r="G38" s="42">
        <v>6</v>
      </c>
      <c r="H38" s="41"/>
      <c r="I38" s="42"/>
      <c r="J38" s="38">
        <f t="shared" si="1"/>
        <v>10</v>
      </c>
      <c r="K38" s="39">
        <v>7</v>
      </c>
    </row>
    <row r="39" spans="1:11" s="6" customFormat="1" ht="12" x14ac:dyDescent="0.2">
      <c r="A39" s="54">
        <v>8</v>
      </c>
      <c r="B39" s="5" t="s">
        <v>89</v>
      </c>
      <c r="C39" s="3" t="s">
        <v>87</v>
      </c>
      <c r="D39" s="55">
        <v>8</v>
      </c>
      <c r="E39" s="42">
        <v>3</v>
      </c>
      <c r="F39" s="41">
        <v>9</v>
      </c>
      <c r="G39" s="42">
        <v>2</v>
      </c>
      <c r="H39" s="41"/>
      <c r="I39" s="42"/>
      <c r="J39" s="38">
        <f t="shared" si="1"/>
        <v>5</v>
      </c>
      <c r="K39" s="39">
        <v>8</v>
      </c>
    </row>
    <row r="40" spans="1:11" s="6" customFormat="1" ht="12" x14ac:dyDescent="0.2">
      <c r="A40" s="54">
        <v>9</v>
      </c>
      <c r="B40" s="5" t="s">
        <v>90</v>
      </c>
      <c r="C40" s="3" t="s">
        <v>91</v>
      </c>
      <c r="D40" s="55">
        <v>9</v>
      </c>
      <c r="E40" s="42">
        <v>2</v>
      </c>
      <c r="F40" s="41">
        <v>8</v>
      </c>
      <c r="G40" s="42">
        <v>3</v>
      </c>
      <c r="H40" s="41"/>
      <c r="I40" s="42"/>
      <c r="J40" s="38">
        <f t="shared" si="1"/>
        <v>5</v>
      </c>
      <c r="K40" s="39">
        <v>8</v>
      </c>
    </row>
    <row r="41" spans="1:11" s="6" customFormat="1" ht="12" x14ac:dyDescent="0.2">
      <c r="A41" s="54">
        <v>10</v>
      </c>
      <c r="B41" s="5" t="s">
        <v>55</v>
      </c>
      <c r="C41" s="3" t="s">
        <v>82</v>
      </c>
      <c r="D41" s="55">
        <v>10</v>
      </c>
      <c r="E41" s="42">
        <v>1</v>
      </c>
      <c r="F41" s="41">
        <v>14</v>
      </c>
      <c r="G41" s="42">
        <v>0</v>
      </c>
      <c r="H41" s="41"/>
      <c r="I41" s="42"/>
      <c r="J41" s="38">
        <f t="shared" si="1"/>
        <v>1</v>
      </c>
      <c r="K41" s="39">
        <v>8</v>
      </c>
    </row>
    <row r="42" spans="1:11" s="6" customFormat="1" ht="12" x14ac:dyDescent="0.2">
      <c r="A42" s="54">
        <v>11</v>
      </c>
      <c r="B42" s="4" t="s">
        <v>64</v>
      </c>
      <c r="C42" s="3" t="s">
        <v>87</v>
      </c>
      <c r="D42" s="55">
        <v>11</v>
      </c>
      <c r="E42" s="42">
        <v>0</v>
      </c>
      <c r="F42" s="41">
        <v>12</v>
      </c>
      <c r="G42" s="42">
        <v>0</v>
      </c>
      <c r="H42" s="41"/>
      <c r="I42" s="42"/>
      <c r="J42" s="38">
        <f t="shared" si="1"/>
        <v>0</v>
      </c>
      <c r="K42" s="39">
        <v>11</v>
      </c>
    </row>
    <row r="43" spans="1:11" s="6" customFormat="1" ht="12" x14ac:dyDescent="0.2">
      <c r="A43" s="54">
        <v>12</v>
      </c>
      <c r="B43" s="16" t="s">
        <v>116</v>
      </c>
      <c r="C43" s="15" t="s">
        <v>85</v>
      </c>
      <c r="D43" s="55">
        <v>0</v>
      </c>
      <c r="E43" s="42">
        <v>0</v>
      </c>
      <c r="F43" s="41">
        <v>1</v>
      </c>
      <c r="G43" s="42">
        <v>13</v>
      </c>
      <c r="H43" s="41"/>
      <c r="I43" s="42"/>
      <c r="J43" s="38">
        <f t="shared" si="1"/>
        <v>13</v>
      </c>
      <c r="K43" s="39">
        <v>12</v>
      </c>
    </row>
    <row r="44" spans="1:11" s="6" customFormat="1" ht="12" x14ac:dyDescent="0.2">
      <c r="A44" s="54">
        <v>13</v>
      </c>
      <c r="B44" s="16" t="s">
        <v>117</v>
      </c>
      <c r="C44" s="57" t="s">
        <v>85</v>
      </c>
      <c r="D44" s="58">
        <v>0</v>
      </c>
      <c r="E44" s="59">
        <v>0</v>
      </c>
      <c r="F44" s="60">
        <v>4</v>
      </c>
      <c r="G44" s="59">
        <v>7</v>
      </c>
      <c r="H44" s="60"/>
      <c r="I44" s="59"/>
      <c r="J44" s="38">
        <f t="shared" si="1"/>
        <v>7</v>
      </c>
      <c r="K44" s="39">
        <v>13</v>
      </c>
    </row>
    <row r="45" spans="1:11" s="6" customFormat="1" ht="12" x14ac:dyDescent="0.2">
      <c r="A45" s="54">
        <v>14</v>
      </c>
      <c r="B45" s="16" t="s">
        <v>118</v>
      </c>
      <c r="C45" s="61" t="s">
        <v>83</v>
      </c>
      <c r="D45" s="58">
        <v>0</v>
      </c>
      <c r="E45" s="59">
        <v>0</v>
      </c>
      <c r="F45" s="60">
        <v>7</v>
      </c>
      <c r="G45" s="59">
        <v>4</v>
      </c>
      <c r="H45" s="60"/>
      <c r="I45" s="59"/>
      <c r="J45" s="38">
        <f t="shared" si="1"/>
        <v>4</v>
      </c>
      <c r="K45" s="39">
        <v>13</v>
      </c>
    </row>
    <row r="46" spans="1:11" s="6" customFormat="1" ht="12" x14ac:dyDescent="0.2">
      <c r="A46" s="54">
        <v>15</v>
      </c>
      <c r="B46" s="16" t="s">
        <v>119</v>
      </c>
      <c r="C46" s="46" t="s">
        <v>114</v>
      </c>
      <c r="D46" s="58">
        <v>0</v>
      </c>
      <c r="E46" s="59">
        <v>0</v>
      </c>
      <c r="F46" s="60">
        <v>10</v>
      </c>
      <c r="G46" s="59">
        <v>1</v>
      </c>
      <c r="H46" s="60"/>
      <c r="I46" s="59"/>
      <c r="J46" s="38">
        <f t="shared" si="1"/>
        <v>1</v>
      </c>
      <c r="K46" s="39">
        <v>15</v>
      </c>
    </row>
    <row r="47" spans="1:11" s="6" customFormat="1" ht="12" x14ac:dyDescent="0.2">
      <c r="A47" s="54">
        <v>16</v>
      </c>
      <c r="B47" s="16" t="s">
        <v>120</v>
      </c>
      <c r="C47" s="46" t="s">
        <v>91</v>
      </c>
      <c r="D47" s="58">
        <v>0</v>
      </c>
      <c r="E47" s="59">
        <v>0</v>
      </c>
      <c r="F47" s="60">
        <v>11</v>
      </c>
      <c r="G47" s="59">
        <v>0</v>
      </c>
      <c r="H47" s="60"/>
      <c r="I47" s="59"/>
      <c r="J47" s="38">
        <f t="shared" si="1"/>
        <v>0</v>
      </c>
      <c r="K47" s="39">
        <v>15</v>
      </c>
    </row>
    <row r="48" spans="1:11" s="6" customFormat="1" ht="12" x14ac:dyDescent="0.2">
      <c r="A48" s="54">
        <v>17</v>
      </c>
      <c r="B48" s="16" t="s">
        <v>121</v>
      </c>
      <c r="C48" s="46" t="s">
        <v>114</v>
      </c>
      <c r="D48" s="58">
        <v>0</v>
      </c>
      <c r="E48" s="59">
        <v>0</v>
      </c>
      <c r="F48" s="60">
        <v>13</v>
      </c>
      <c r="G48" s="59">
        <v>0</v>
      </c>
      <c r="H48" s="60"/>
      <c r="I48" s="59"/>
      <c r="J48" s="38">
        <f t="shared" si="1"/>
        <v>0</v>
      </c>
      <c r="K48" s="39">
        <v>17</v>
      </c>
    </row>
    <row r="49" spans="1:11" s="6" customFormat="1" ht="12" x14ac:dyDescent="0.2">
      <c r="A49" s="54">
        <v>18</v>
      </c>
      <c r="B49" s="44"/>
      <c r="C49" s="46"/>
      <c r="D49" s="58"/>
      <c r="E49" s="59"/>
      <c r="F49" s="60"/>
      <c r="G49" s="59"/>
      <c r="H49" s="60"/>
      <c r="I49" s="59"/>
      <c r="J49" s="38">
        <f t="shared" si="1"/>
        <v>0</v>
      </c>
      <c r="K49" s="39">
        <v>17</v>
      </c>
    </row>
    <row r="50" spans="1:11" s="6" customFormat="1" ht="12" x14ac:dyDescent="0.2">
      <c r="A50" s="63"/>
      <c r="B50" s="23"/>
      <c r="C50" s="23"/>
      <c r="D50" s="63"/>
      <c r="E50" s="22"/>
      <c r="F50" s="22"/>
      <c r="G50" s="22"/>
      <c r="H50" s="22"/>
      <c r="I50" s="22"/>
      <c r="J50" s="64"/>
      <c r="K50" s="64"/>
    </row>
    <row r="51" spans="1:11" s="6" customFormat="1" ht="12" x14ac:dyDescent="0.2">
      <c r="A51" s="63"/>
      <c r="B51" s="23"/>
      <c r="C51" s="23"/>
      <c r="D51" s="63"/>
      <c r="E51" s="22"/>
      <c r="F51" s="22"/>
      <c r="G51" s="22"/>
      <c r="H51" s="22"/>
      <c r="I51" s="22"/>
      <c r="J51" s="64"/>
      <c r="K51" s="64"/>
    </row>
    <row r="52" spans="1:11" s="6" customFormat="1" thickBot="1" x14ac:dyDescent="0.25">
      <c r="A52" s="22"/>
      <c r="B52" s="23"/>
      <c r="C52" s="23"/>
      <c r="D52" s="22"/>
      <c r="E52" s="22"/>
      <c r="F52" s="22"/>
      <c r="G52" s="22"/>
      <c r="H52" s="22"/>
      <c r="I52" s="22"/>
      <c r="J52" s="24"/>
      <c r="K52" s="24"/>
    </row>
    <row r="53" spans="1:11" s="6" customFormat="1" ht="12" x14ac:dyDescent="0.2">
      <c r="A53" s="25" t="s">
        <v>0</v>
      </c>
      <c r="B53" s="237" t="s">
        <v>68</v>
      </c>
      <c r="C53" s="238"/>
      <c r="D53" s="26" t="s">
        <v>1</v>
      </c>
      <c r="E53" s="27">
        <v>42658</v>
      </c>
      <c r="F53" s="26" t="s">
        <v>2</v>
      </c>
      <c r="G53" s="27">
        <v>42686</v>
      </c>
      <c r="H53" s="26" t="s">
        <v>65</v>
      </c>
      <c r="I53" s="27">
        <v>42707</v>
      </c>
      <c r="J53" s="28" t="s">
        <v>46</v>
      </c>
      <c r="K53" s="29" t="s">
        <v>47</v>
      </c>
    </row>
    <row r="54" spans="1:11" s="6" customFormat="1" ht="12" x14ac:dyDescent="0.2">
      <c r="A54" s="30" t="s">
        <v>3</v>
      </c>
      <c r="B54" s="31" t="s">
        <v>4</v>
      </c>
      <c r="C54" s="32" t="s">
        <v>5</v>
      </c>
      <c r="D54" s="30" t="s">
        <v>6</v>
      </c>
      <c r="E54" s="33" t="s">
        <v>7</v>
      </c>
      <c r="F54" s="30" t="s">
        <v>6</v>
      </c>
      <c r="G54" s="33" t="s">
        <v>7</v>
      </c>
      <c r="H54" s="30" t="s">
        <v>6</v>
      </c>
      <c r="I54" s="65" t="s">
        <v>7</v>
      </c>
      <c r="J54" s="66" t="s">
        <v>7</v>
      </c>
      <c r="K54" s="33" t="s">
        <v>6</v>
      </c>
    </row>
    <row r="55" spans="1:11" s="6" customFormat="1" ht="12" x14ac:dyDescent="0.2">
      <c r="A55" s="34">
        <v>1</v>
      </c>
      <c r="B55" s="4" t="s">
        <v>56</v>
      </c>
      <c r="C55" s="3" t="s">
        <v>85</v>
      </c>
      <c r="D55" s="35">
        <v>1</v>
      </c>
      <c r="E55" s="36">
        <v>13</v>
      </c>
      <c r="F55" s="35">
        <v>1</v>
      </c>
      <c r="G55" s="36">
        <v>13</v>
      </c>
      <c r="H55" s="35"/>
      <c r="I55" s="67"/>
      <c r="J55" s="38">
        <f>E55+G55+I55</f>
        <v>26</v>
      </c>
      <c r="K55" s="39">
        <v>1</v>
      </c>
    </row>
    <row r="56" spans="1:11" s="6" customFormat="1" ht="12" x14ac:dyDescent="0.2">
      <c r="A56" s="34">
        <v>2</v>
      </c>
      <c r="B56" s="4" t="s">
        <v>49</v>
      </c>
      <c r="C56" s="3" t="s">
        <v>87</v>
      </c>
      <c r="D56" s="35">
        <v>2</v>
      </c>
      <c r="E56" s="36">
        <v>11</v>
      </c>
      <c r="F56" s="35">
        <v>3</v>
      </c>
      <c r="G56" s="36">
        <v>9</v>
      </c>
      <c r="H56" s="35"/>
      <c r="I56" s="67"/>
      <c r="J56" s="38">
        <f>E56+G56+I56</f>
        <v>20</v>
      </c>
      <c r="K56" s="39">
        <v>2</v>
      </c>
    </row>
    <row r="57" spans="1:11" s="6" customFormat="1" ht="12" x14ac:dyDescent="0.2">
      <c r="A57" s="34">
        <v>3</v>
      </c>
      <c r="B57" s="4" t="s">
        <v>11</v>
      </c>
      <c r="C57" s="3" t="s">
        <v>76</v>
      </c>
      <c r="D57" s="41">
        <v>3</v>
      </c>
      <c r="E57" s="42">
        <v>9</v>
      </c>
      <c r="F57" s="41">
        <v>2</v>
      </c>
      <c r="G57" s="42">
        <v>11</v>
      </c>
      <c r="H57" s="41"/>
      <c r="I57" s="68"/>
      <c r="J57" s="38">
        <f>E57+G57+I57</f>
        <v>20</v>
      </c>
      <c r="K57" s="39">
        <v>3</v>
      </c>
    </row>
    <row r="58" spans="1:11" s="6" customFormat="1" ht="12" x14ac:dyDescent="0.2">
      <c r="A58" s="34">
        <v>4</v>
      </c>
      <c r="B58" s="5" t="s">
        <v>101</v>
      </c>
      <c r="C58" s="3" t="s">
        <v>87</v>
      </c>
      <c r="D58" s="41">
        <v>4</v>
      </c>
      <c r="E58" s="42">
        <v>7</v>
      </c>
      <c r="F58" s="41">
        <v>5</v>
      </c>
      <c r="G58" s="42">
        <v>6</v>
      </c>
      <c r="H58" s="41"/>
      <c r="I58" s="68"/>
      <c r="J58" s="38">
        <f t="shared" ref="J58:J69" si="2">E58+G58+I58</f>
        <v>13</v>
      </c>
      <c r="K58" s="39">
        <v>4</v>
      </c>
    </row>
    <row r="59" spans="1:11" s="6" customFormat="1" ht="12" x14ac:dyDescent="0.2">
      <c r="A59" s="34">
        <v>5</v>
      </c>
      <c r="B59" s="4" t="s">
        <v>12</v>
      </c>
      <c r="C59" s="3" t="s">
        <v>92</v>
      </c>
      <c r="D59" s="41">
        <v>5</v>
      </c>
      <c r="E59" s="42">
        <v>6</v>
      </c>
      <c r="F59" s="41">
        <v>4</v>
      </c>
      <c r="G59" s="42">
        <v>7</v>
      </c>
      <c r="H59" s="41"/>
      <c r="I59" s="68"/>
      <c r="J59" s="38">
        <f t="shared" si="2"/>
        <v>13</v>
      </c>
      <c r="K59" s="39">
        <v>5</v>
      </c>
    </row>
    <row r="60" spans="1:11" s="6" customFormat="1" ht="12" x14ac:dyDescent="0.2">
      <c r="A60" s="34">
        <v>6</v>
      </c>
      <c r="B60" s="4" t="s">
        <v>102</v>
      </c>
      <c r="C60" s="3" t="s">
        <v>85</v>
      </c>
      <c r="D60" s="41">
        <v>6</v>
      </c>
      <c r="E60" s="42">
        <v>5</v>
      </c>
      <c r="F60" s="41">
        <v>6</v>
      </c>
      <c r="G60" s="42">
        <v>5</v>
      </c>
      <c r="H60" s="41"/>
      <c r="I60" s="68"/>
      <c r="J60" s="38">
        <f t="shared" si="2"/>
        <v>10</v>
      </c>
      <c r="K60" s="39">
        <v>6</v>
      </c>
    </row>
    <row r="61" spans="1:11" s="6" customFormat="1" ht="12" x14ac:dyDescent="0.2">
      <c r="A61" s="34">
        <v>7</v>
      </c>
      <c r="B61" s="4" t="s">
        <v>103</v>
      </c>
      <c r="C61" s="3" t="s">
        <v>82</v>
      </c>
      <c r="D61" s="41">
        <v>7</v>
      </c>
      <c r="E61" s="42">
        <v>4</v>
      </c>
      <c r="F61" s="41">
        <v>9</v>
      </c>
      <c r="G61" s="42">
        <v>2</v>
      </c>
      <c r="H61" s="41"/>
      <c r="I61" s="68"/>
      <c r="J61" s="38">
        <f t="shared" si="2"/>
        <v>6</v>
      </c>
      <c r="K61" s="39">
        <v>7</v>
      </c>
    </row>
    <row r="62" spans="1:11" s="6" customFormat="1" ht="12" x14ac:dyDescent="0.2">
      <c r="A62" s="34">
        <v>8</v>
      </c>
      <c r="B62" s="4" t="s">
        <v>104</v>
      </c>
      <c r="C62" s="3" t="s">
        <v>82</v>
      </c>
      <c r="D62" s="41">
        <v>8</v>
      </c>
      <c r="E62" s="42">
        <v>3</v>
      </c>
      <c r="F62" s="41">
        <v>0</v>
      </c>
      <c r="G62" s="42">
        <v>0</v>
      </c>
      <c r="H62" s="41"/>
      <c r="I62" s="68"/>
      <c r="J62" s="38">
        <f t="shared" si="2"/>
        <v>3</v>
      </c>
      <c r="K62" s="39">
        <v>7</v>
      </c>
    </row>
    <row r="63" spans="1:11" s="6" customFormat="1" ht="12" x14ac:dyDescent="0.2">
      <c r="A63" s="34">
        <v>9</v>
      </c>
      <c r="B63" s="5" t="s">
        <v>105</v>
      </c>
      <c r="C63" s="3" t="s">
        <v>78</v>
      </c>
      <c r="D63" s="41">
        <v>9</v>
      </c>
      <c r="E63" s="42">
        <v>2</v>
      </c>
      <c r="F63" s="41">
        <v>11</v>
      </c>
      <c r="G63" s="42">
        <v>0</v>
      </c>
      <c r="H63" s="41"/>
      <c r="I63" s="68"/>
      <c r="J63" s="38">
        <f t="shared" si="2"/>
        <v>2</v>
      </c>
      <c r="K63" s="39">
        <v>9</v>
      </c>
    </row>
    <row r="64" spans="1:11" s="6" customFormat="1" ht="12" x14ac:dyDescent="0.2">
      <c r="A64" s="34">
        <v>10</v>
      </c>
      <c r="B64" s="4" t="s">
        <v>106</v>
      </c>
      <c r="C64" s="3" t="s">
        <v>78</v>
      </c>
      <c r="D64" s="35">
        <v>10</v>
      </c>
      <c r="E64" s="36">
        <v>1</v>
      </c>
      <c r="F64" s="35">
        <v>13</v>
      </c>
      <c r="G64" s="36">
        <v>0</v>
      </c>
      <c r="H64" s="35"/>
      <c r="I64" s="67"/>
      <c r="J64" s="38">
        <f t="shared" si="2"/>
        <v>1</v>
      </c>
      <c r="K64" s="39">
        <v>10</v>
      </c>
    </row>
    <row r="65" spans="1:11" s="6" customFormat="1" ht="12" x14ac:dyDescent="0.2">
      <c r="A65" s="34">
        <v>11</v>
      </c>
      <c r="B65" s="16" t="s">
        <v>98</v>
      </c>
      <c r="C65" s="46" t="s">
        <v>83</v>
      </c>
      <c r="D65" s="41">
        <v>0</v>
      </c>
      <c r="E65" s="42">
        <v>0</v>
      </c>
      <c r="F65" s="41">
        <v>7</v>
      </c>
      <c r="G65" s="42">
        <v>4</v>
      </c>
      <c r="H65" s="41"/>
      <c r="I65" s="68"/>
      <c r="J65" s="38">
        <f t="shared" si="2"/>
        <v>4</v>
      </c>
      <c r="K65" s="39">
        <v>11</v>
      </c>
    </row>
    <row r="66" spans="1:11" s="6" customFormat="1" ht="12" x14ac:dyDescent="0.2">
      <c r="A66" s="34">
        <v>12</v>
      </c>
      <c r="B66" s="16" t="s">
        <v>133</v>
      </c>
      <c r="C66" s="15" t="s">
        <v>85</v>
      </c>
      <c r="D66" s="41">
        <v>0</v>
      </c>
      <c r="E66" s="42">
        <v>0</v>
      </c>
      <c r="F66" s="41">
        <v>8</v>
      </c>
      <c r="G66" s="42">
        <v>3</v>
      </c>
      <c r="H66" s="41"/>
      <c r="I66" s="68"/>
      <c r="J66" s="38">
        <f t="shared" si="2"/>
        <v>3</v>
      </c>
      <c r="K66" s="39">
        <v>12</v>
      </c>
    </row>
    <row r="67" spans="1:11" s="6" customFormat="1" ht="12" x14ac:dyDescent="0.2">
      <c r="A67" s="34">
        <v>13</v>
      </c>
      <c r="B67" s="16" t="s">
        <v>134</v>
      </c>
      <c r="C67" s="46" t="s">
        <v>91</v>
      </c>
      <c r="D67" s="41">
        <v>0</v>
      </c>
      <c r="E67" s="42">
        <v>0</v>
      </c>
      <c r="F67" s="41">
        <v>10</v>
      </c>
      <c r="G67" s="42">
        <v>1</v>
      </c>
      <c r="H67" s="41"/>
      <c r="I67" s="68"/>
      <c r="J67" s="38">
        <f t="shared" si="2"/>
        <v>1</v>
      </c>
      <c r="K67" s="39">
        <v>12</v>
      </c>
    </row>
    <row r="68" spans="1:11" s="6" customFormat="1" ht="12" x14ac:dyDescent="0.2">
      <c r="A68" s="34">
        <v>14</v>
      </c>
      <c r="B68" s="16" t="s">
        <v>135</v>
      </c>
      <c r="C68" s="15" t="s">
        <v>114</v>
      </c>
      <c r="D68" s="41">
        <v>0</v>
      </c>
      <c r="E68" s="42">
        <v>0</v>
      </c>
      <c r="F68" s="41">
        <v>12</v>
      </c>
      <c r="G68" s="42">
        <v>0</v>
      </c>
      <c r="H68" s="41"/>
      <c r="I68" s="68"/>
      <c r="J68" s="38">
        <f t="shared" si="2"/>
        <v>0</v>
      </c>
      <c r="K68" s="39">
        <v>14</v>
      </c>
    </row>
    <row r="69" spans="1:11" s="6" customFormat="1" ht="12" x14ac:dyDescent="0.2">
      <c r="A69" s="34">
        <v>15</v>
      </c>
      <c r="B69" s="16" t="s">
        <v>136</v>
      </c>
      <c r="C69" s="46" t="s">
        <v>114</v>
      </c>
      <c r="D69" s="41">
        <v>0</v>
      </c>
      <c r="E69" s="42">
        <v>0</v>
      </c>
      <c r="F69" s="41">
        <v>14</v>
      </c>
      <c r="G69" s="42">
        <v>0</v>
      </c>
      <c r="H69" s="41"/>
      <c r="I69" s="68"/>
      <c r="J69" s="38">
        <f t="shared" si="2"/>
        <v>0</v>
      </c>
      <c r="K69" s="39">
        <v>14</v>
      </c>
    </row>
    <row r="70" spans="1:11" s="6" customFormat="1" ht="12" x14ac:dyDescent="0.2">
      <c r="A70" s="34">
        <v>16</v>
      </c>
      <c r="B70" s="16"/>
      <c r="C70" s="46"/>
      <c r="D70" s="41"/>
      <c r="E70" s="42"/>
      <c r="F70" s="41"/>
      <c r="G70" s="42"/>
      <c r="H70" s="41"/>
      <c r="I70" s="68"/>
      <c r="J70" s="38">
        <f>E70+G70+I70</f>
        <v>0</v>
      </c>
      <c r="K70" s="39">
        <v>14</v>
      </c>
    </row>
    <row r="71" spans="1:11" s="6" customFormat="1" ht="12" x14ac:dyDescent="0.2">
      <c r="A71" s="34">
        <v>17</v>
      </c>
      <c r="B71" s="16"/>
      <c r="C71" s="69"/>
      <c r="D71" s="41"/>
      <c r="E71" s="42"/>
      <c r="F71" s="41"/>
      <c r="G71" s="42"/>
      <c r="H71" s="41"/>
      <c r="I71" s="68"/>
      <c r="J71" s="38">
        <f>E71+G71+I71</f>
        <v>0</v>
      </c>
      <c r="K71" s="39">
        <v>17</v>
      </c>
    </row>
    <row r="72" spans="1:11" s="6" customFormat="1" ht="12" x14ac:dyDescent="0.2">
      <c r="A72" s="22"/>
      <c r="B72" s="23"/>
      <c r="C72" s="23"/>
      <c r="D72" s="22"/>
      <c r="E72" s="22"/>
      <c r="F72" s="22"/>
      <c r="G72" s="22"/>
      <c r="H72" s="22"/>
      <c r="I72" s="22"/>
      <c r="J72" s="24"/>
      <c r="K72" s="24"/>
    </row>
    <row r="73" spans="1:11" s="6" customFormat="1" thickBot="1" x14ac:dyDescent="0.25">
      <c r="A73" s="22"/>
      <c r="B73" s="23"/>
      <c r="C73" s="23"/>
      <c r="D73" s="22"/>
      <c r="E73" s="22"/>
      <c r="F73" s="22"/>
      <c r="G73" s="22"/>
      <c r="H73" s="22"/>
      <c r="I73" s="22"/>
      <c r="J73" s="24"/>
      <c r="K73" s="24"/>
    </row>
    <row r="74" spans="1:11" s="6" customFormat="1" ht="12" x14ac:dyDescent="0.2">
      <c r="A74" s="25" t="s">
        <v>0</v>
      </c>
      <c r="B74" s="237" t="s">
        <v>69</v>
      </c>
      <c r="C74" s="238"/>
      <c r="D74" s="26" t="s">
        <v>1</v>
      </c>
      <c r="E74" s="27">
        <v>42658</v>
      </c>
      <c r="F74" s="26" t="s">
        <v>2</v>
      </c>
      <c r="G74" s="27">
        <v>42686</v>
      </c>
      <c r="H74" s="26" t="s">
        <v>65</v>
      </c>
      <c r="I74" s="27">
        <v>42707</v>
      </c>
      <c r="J74" s="28" t="s">
        <v>46</v>
      </c>
      <c r="K74" s="29" t="s">
        <v>47</v>
      </c>
    </row>
    <row r="75" spans="1:11" s="6" customFormat="1" ht="12" x14ac:dyDescent="0.2">
      <c r="A75" s="30" t="s">
        <v>3</v>
      </c>
      <c r="B75" s="31" t="s">
        <v>4</v>
      </c>
      <c r="C75" s="32" t="s">
        <v>5</v>
      </c>
      <c r="D75" s="30" t="s">
        <v>6</v>
      </c>
      <c r="E75" s="33" t="s">
        <v>7</v>
      </c>
      <c r="F75" s="30" t="s">
        <v>6</v>
      </c>
      <c r="G75" s="33" t="s">
        <v>7</v>
      </c>
      <c r="H75" s="30" t="s">
        <v>6</v>
      </c>
      <c r="I75" s="65" t="s">
        <v>7</v>
      </c>
      <c r="J75" s="66" t="s">
        <v>7</v>
      </c>
      <c r="K75" s="33" t="s">
        <v>6</v>
      </c>
    </row>
    <row r="76" spans="1:11" s="6" customFormat="1" ht="12" x14ac:dyDescent="0.2">
      <c r="A76" s="34">
        <v>1</v>
      </c>
      <c r="B76" s="5" t="s">
        <v>58</v>
      </c>
      <c r="C76" s="3" t="s">
        <v>92</v>
      </c>
      <c r="D76" s="35">
        <v>1</v>
      </c>
      <c r="E76" s="36">
        <v>13</v>
      </c>
      <c r="F76" s="37">
        <v>2</v>
      </c>
      <c r="G76" s="36">
        <v>11</v>
      </c>
      <c r="H76" s="37"/>
      <c r="I76" s="67"/>
      <c r="J76" s="38">
        <f>E76+G76+I76</f>
        <v>24</v>
      </c>
      <c r="K76" s="39">
        <v>1</v>
      </c>
    </row>
    <row r="77" spans="1:11" s="6" customFormat="1" ht="12" x14ac:dyDescent="0.2">
      <c r="A77" s="34">
        <v>2</v>
      </c>
      <c r="B77" s="4" t="s">
        <v>93</v>
      </c>
      <c r="C77" s="3" t="s">
        <v>83</v>
      </c>
      <c r="D77" s="41">
        <v>2</v>
      </c>
      <c r="E77" s="42">
        <v>11</v>
      </c>
      <c r="F77" s="43">
        <v>1</v>
      </c>
      <c r="G77" s="42">
        <v>13</v>
      </c>
      <c r="H77" s="43"/>
      <c r="I77" s="68"/>
      <c r="J77" s="38">
        <f>E77+G77+I77</f>
        <v>24</v>
      </c>
      <c r="K77" s="39">
        <v>2</v>
      </c>
    </row>
    <row r="78" spans="1:11" s="6" customFormat="1" ht="12" x14ac:dyDescent="0.2">
      <c r="A78" s="34">
        <v>3</v>
      </c>
      <c r="B78" s="4" t="s">
        <v>94</v>
      </c>
      <c r="C78" s="3" t="s">
        <v>87</v>
      </c>
      <c r="D78" s="35">
        <v>3</v>
      </c>
      <c r="E78" s="36">
        <v>9</v>
      </c>
      <c r="F78" s="37">
        <v>0</v>
      </c>
      <c r="G78" s="36">
        <v>0</v>
      </c>
      <c r="H78" s="37"/>
      <c r="I78" s="67"/>
      <c r="J78" s="38">
        <f>E78+G78+I78</f>
        <v>9</v>
      </c>
      <c r="K78" s="39">
        <v>3</v>
      </c>
    </row>
    <row r="79" spans="1:11" s="6" customFormat="1" ht="12" x14ac:dyDescent="0.2">
      <c r="A79" s="34">
        <v>4</v>
      </c>
      <c r="B79" s="16" t="s">
        <v>122</v>
      </c>
      <c r="C79" s="45" t="s">
        <v>91</v>
      </c>
      <c r="D79" s="35">
        <v>0</v>
      </c>
      <c r="E79" s="36">
        <v>0</v>
      </c>
      <c r="F79" s="37">
        <v>3</v>
      </c>
      <c r="G79" s="36">
        <v>9</v>
      </c>
      <c r="H79" s="37"/>
      <c r="I79" s="67"/>
      <c r="J79" s="38">
        <f t="shared" ref="J79:J85" si="3">E79+G79+I79</f>
        <v>9</v>
      </c>
      <c r="K79" s="39">
        <v>4</v>
      </c>
    </row>
    <row r="80" spans="1:11" s="6" customFormat="1" ht="12" x14ac:dyDescent="0.2">
      <c r="A80" s="34">
        <v>5</v>
      </c>
      <c r="B80" s="16" t="s">
        <v>123</v>
      </c>
      <c r="C80" s="69" t="s">
        <v>85</v>
      </c>
      <c r="D80" s="41">
        <v>0</v>
      </c>
      <c r="E80" s="42">
        <v>0</v>
      </c>
      <c r="F80" s="43">
        <v>4</v>
      </c>
      <c r="G80" s="42">
        <v>7</v>
      </c>
      <c r="H80" s="43"/>
      <c r="I80" s="68"/>
      <c r="J80" s="38">
        <f t="shared" si="3"/>
        <v>7</v>
      </c>
      <c r="K80" s="39">
        <v>5</v>
      </c>
    </row>
    <row r="81" spans="1:11" s="6" customFormat="1" ht="12" x14ac:dyDescent="0.2">
      <c r="A81" s="34">
        <v>6</v>
      </c>
      <c r="B81" s="16" t="s">
        <v>124</v>
      </c>
      <c r="C81" s="69" t="s">
        <v>87</v>
      </c>
      <c r="D81" s="41">
        <v>0</v>
      </c>
      <c r="E81" s="42">
        <v>0</v>
      </c>
      <c r="F81" s="43">
        <v>5</v>
      </c>
      <c r="G81" s="42">
        <v>6</v>
      </c>
      <c r="H81" s="43"/>
      <c r="I81" s="68"/>
      <c r="J81" s="38">
        <f t="shared" si="3"/>
        <v>6</v>
      </c>
      <c r="K81" s="39">
        <v>6</v>
      </c>
    </row>
    <row r="82" spans="1:11" s="6" customFormat="1" ht="12" x14ac:dyDescent="0.2">
      <c r="A82" s="34">
        <v>7</v>
      </c>
      <c r="B82" s="16" t="s">
        <v>125</v>
      </c>
      <c r="C82" s="45" t="s">
        <v>114</v>
      </c>
      <c r="D82" s="41">
        <v>0</v>
      </c>
      <c r="E82" s="42">
        <v>0</v>
      </c>
      <c r="F82" s="43">
        <v>6</v>
      </c>
      <c r="G82" s="42">
        <v>5</v>
      </c>
      <c r="H82" s="43"/>
      <c r="I82" s="68"/>
      <c r="J82" s="38">
        <f t="shared" si="3"/>
        <v>5</v>
      </c>
      <c r="K82" s="39">
        <v>7</v>
      </c>
    </row>
    <row r="83" spans="1:11" s="6" customFormat="1" ht="12" x14ac:dyDescent="0.2">
      <c r="A83" s="34">
        <v>8</v>
      </c>
      <c r="B83" s="16" t="s">
        <v>126</v>
      </c>
      <c r="C83" s="45" t="s">
        <v>127</v>
      </c>
      <c r="D83" s="41">
        <v>0</v>
      </c>
      <c r="E83" s="42">
        <v>0</v>
      </c>
      <c r="F83" s="43">
        <v>7</v>
      </c>
      <c r="G83" s="42">
        <v>4</v>
      </c>
      <c r="H83" s="43"/>
      <c r="I83" s="68"/>
      <c r="J83" s="38">
        <f t="shared" si="3"/>
        <v>4</v>
      </c>
      <c r="K83" s="39">
        <v>8</v>
      </c>
    </row>
    <row r="84" spans="1:11" s="6" customFormat="1" ht="12" x14ac:dyDescent="0.2">
      <c r="A84" s="34">
        <v>9</v>
      </c>
      <c r="B84" s="16"/>
      <c r="C84" s="45"/>
      <c r="D84" s="41"/>
      <c r="E84" s="42"/>
      <c r="F84" s="43"/>
      <c r="G84" s="42"/>
      <c r="H84" s="43"/>
      <c r="I84" s="68"/>
      <c r="J84" s="38">
        <f t="shared" si="3"/>
        <v>0</v>
      </c>
      <c r="K84" s="39">
        <v>9</v>
      </c>
    </row>
    <row r="85" spans="1:11" s="6" customFormat="1" ht="12" x14ac:dyDescent="0.2">
      <c r="A85" s="34">
        <v>10</v>
      </c>
      <c r="B85" s="16"/>
      <c r="C85" s="46"/>
      <c r="D85" s="41"/>
      <c r="E85" s="42"/>
      <c r="F85" s="43"/>
      <c r="G85" s="42"/>
      <c r="H85" s="43"/>
      <c r="I85" s="68"/>
      <c r="J85" s="38">
        <f t="shared" si="3"/>
        <v>0</v>
      </c>
      <c r="K85" s="39">
        <v>9</v>
      </c>
    </row>
    <row r="86" spans="1:11" s="6" customFormat="1" ht="12" x14ac:dyDescent="0.2">
      <c r="A86" s="22"/>
      <c r="B86" s="23"/>
      <c r="C86" s="23"/>
      <c r="D86" s="22"/>
      <c r="E86" s="22"/>
      <c r="F86" s="22"/>
      <c r="G86" s="22"/>
      <c r="H86" s="22"/>
      <c r="I86" s="22"/>
      <c r="J86" s="24"/>
      <c r="K86" s="24"/>
    </row>
    <row r="87" spans="1:11" s="6" customFormat="1" ht="12" x14ac:dyDescent="0.2">
      <c r="A87" s="22"/>
      <c r="B87" s="23"/>
      <c r="C87" s="23"/>
      <c r="D87" s="22"/>
      <c r="E87" s="22"/>
      <c r="F87" s="22"/>
      <c r="G87" s="22"/>
      <c r="H87" s="22"/>
      <c r="I87" s="22"/>
      <c r="J87" s="24"/>
      <c r="K87" s="24"/>
    </row>
    <row r="88" spans="1:11" s="6" customFormat="1" thickBot="1" x14ac:dyDescent="0.25">
      <c r="A88" s="22"/>
      <c r="B88" s="23"/>
      <c r="C88" s="23"/>
      <c r="D88" s="22"/>
      <c r="E88" s="22"/>
      <c r="F88" s="22"/>
      <c r="G88" s="22"/>
      <c r="H88" s="22"/>
      <c r="I88" s="22"/>
      <c r="J88" s="24"/>
      <c r="K88" s="24"/>
    </row>
    <row r="89" spans="1:11" s="6" customFormat="1" ht="12" x14ac:dyDescent="0.2">
      <c r="A89" s="25" t="s">
        <v>0</v>
      </c>
      <c r="B89" s="237" t="s">
        <v>70</v>
      </c>
      <c r="C89" s="238"/>
      <c r="D89" s="26" t="s">
        <v>1</v>
      </c>
      <c r="E89" s="27">
        <v>42658</v>
      </c>
      <c r="F89" s="26" t="s">
        <v>2</v>
      </c>
      <c r="G89" s="27">
        <v>42686</v>
      </c>
      <c r="H89" s="26" t="s">
        <v>65</v>
      </c>
      <c r="I89" s="27">
        <v>42707</v>
      </c>
      <c r="J89" s="28" t="s">
        <v>46</v>
      </c>
      <c r="K89" s="29" t="s">
        <v>47</v>
      </c>
    </row>
    <row r="90" spans="1:11" s="6" customFormat="1" ht="12" x14ac:dyDescent="0.2">
      <c r="A90" s="30" t="s">
        <v>3</v>
      </c>
      <c r="B90" s="31" t="s">
        <v>4</v>
      </c>
      <c r="C90" s="32" t="s">
        <v>5</v>
      </c>
      <c r="D90" s="30" t="s">
        <v>6</v>
      </c>
      <c r="E90" s="33" t="s">
        <v>7</v>
      </c>
      <c r="F90" s="30" t="s">
        <v>6</v>
      </c>
      <c r="G90" s="33" t="s">
        <v>7</v>
      </c>
      <c r="H90" s="30" t="s">
        <v>6</v>
      </c>
      <c r="I90" s="65" t="s">
        <v>7</v>
      </c>
      <c r="J90" s="66" t="s">
        <v>7</v>
      </c>
      <c r="K90" s="33" t="s">
        <v>6</v>
      </c>
    </row>
    <row r="91" spans="1:11" s="6" customFormat="1" ht="12" x14ac:dyDescent="0.2">
      <c r="A91" s="34">
        <v>1</v>
      </c>
      <c r="B91" s="4" t="s">
        <v>107</v>
      </c>
      <c r="C91" s="3" t="s">
        <v>76</v>
      </c>
      <c r="D91" s="35">
        <v>1</v>
      </c>
      <c r="E91" s="36">
        <v>13</v>
      </c>
      <c r="F91" s="35">
        <v>1</v>
      </c>
      <c r="G91" s="36">
        <v>13</v>
      </c>
      <c r="H91" s="35"/>
      <c r="I91" s="67"/>
      <c r="J91" s="38">
        <f>E91+G91+I91</f>
        <v>26</v>
      </c>
      <c r="K91" s="39">
        <v>1</v>
      </c>
    </row>
    <row r="92" spans="1:11" s="6" customFormat="1" ht="12" x14ac:dyDescent="0.2">
      <c r="A92" s="34">
        <v>2</v>
      </c>
      <c r="B92" s="4" t="s">
        <v>23</v>
      </c>
      <c r="C92" s="3" t="s">
        <v>92</v>
      </c>
      <c r="D92" s="35">
        <v>2</v>
      </c>
      <c r="E92" s="36">
        <v>11</v>
      </c>
      <c r="F92" s="35">
        <v>3</v>
      </c>
      <c r="G92" s="36">
        <v>9</v>
      </c>
      <c r="H92" s="35"/>
      <c r="I92" s="67"/>
      <c r="J92" s="38">
        <f t="shared" ref="J92:J99" si="4">E92+G92+I92</f>
        <v>20</v>
      </c>
      <c r="K92" s="39">
        <v>2</v>
      </c>
    </row>
    <row r="93" spans="1:11" s="6" customFormat="1" ht="12" x14ac:dyDescent="0.2">
      <c r="A93" s="34">
        <v>3</v>
      </c>
      <c r="B93" s="4" t="s">
        <v>22</v>
      </c>
      <c r="C93" s="3" t="s">
        <v>76</v>
      </c>
      <c r="D93" s="35">
        <v>3</v>
      </c>
      <c r="E93" s="36">
        <v>9</v>
      </c>
      <c r="F93" s="35">
        <v>4</v>
      </c>
      <c r="G93" s="36">
        <v>7</v>
      </c>
      <c r="H93" s="35"/>
      <c r="I93" s="67"/>
      <c r="J93" s="38">
        <f t="shared" si="4"/>
        <v>16</v>
      </c>
      <c r="K93" s="39">
        <v>2</v>
      </c>
    </row>
    <row r="94" spans="1:11" s="6" customFormat="1" ht="12" x14ac:dyDescent="0.2">
      <c r="A94" s="34">
        <v>4</v>
      </c>
      <c r="B94" s="4" t="s">
        <v>108</v>
      </c>
      <c r="C94" s="3" t="s">
        <v>92</v>
      </c>
      <c r="D94" s="41">
        <v>4</v>
      </c>
      <c r="E94" s="42">
        <v>7</v>
      </c>
      <c r="F94" s="41"/>
      <c r="G94" s="42"/>
      <c r="H94" s="41"/>
      <c r="I94" s="68"/>
      <c r="J94" s="38">
        <f t="shared" si="4"/>
        <v>7</v>
      </c>
      <c r="K94" s="39">
        <v>4</v>
      </c>
    </row>
    <row r="95" spans="1:11" s="6" customFormat="1" ht="12" x14ac:dyDescent="0.2">
      <c r="A95" s="34">
        <v>5</v>
      </c>
      <c r="B95" s="16" t="s">
        <v>137</v>
      </c>
      <c r="C95" s="45" t="s">
        <v>91</v>
      </c>
      <c r="D95" s="41">
        <v>0</v>
      </c>
      <c r="E95" s="42">
        <v>0</v>
      </c>
      <c r="F95" s="41">
        <v>2</v>
      </c>
      <c r="G95" s="42">
        <v>11</v>
      </c>
      <c r="H95" s="41"/>
      <c r="I95" s="68"/>
      <c r="J95" s="38">
        <f t="shared" si="4"/>
        <v>11</v>
      </c>
      <c r="K95" s="39">
        <v>5</v>
      </c>
    </row>
    <row r="96" spans="1:11" s="6" customFormat="1" ht="12" x14ac:dyDescent="0.2">
      <c r="A96" s="34">
        <v>6</v>
      </c>
      <c r="B96" s="16" t="s">
        <v>138</v>
      </c>
      <c r="C96" s="69" t="s">
        <v>114</v>
      </c>
      <c r="D96" s="41">
        <v>0</v>
      </c>
      <c r="E96" s="42">
        <v>0</v>
      </c>
      <c r="F96" s="41">
        <v>5</v>
      </c>
      <c r="G96" s="42">
        <v>6</v>
      </c>
      <c r="H96" s="41"/>
      <c r="I96" s="68"/>
      <c r="J96" s="38">
        <f t="shared" si="4"/>
        <v>6</v>
      </c>
      <c r="K96" s="39">
        <v>6</v>
      </c>
    </row>
    <row r="97" spans="1:11" s="6" customFormat="1" ht="12" x14ac:dyDescent="0.2">
      <c r="A97" s="34">
        <v>7</v>
      </c>
      <c r="B97" s="16"/>
      <c r="C97" s="45"/>
      <c r="D97" s="41"/>
      <c r="E97" s="42"/>
      <c r="F97" s="41"/>
      <c r="G97" s="42"/>
      <c r="H97" s="41"/>
      <c r="I97" s="68"/>
      <c r="J97" s="38">
        <f t="shared" si="4"/>
        <v>0</v>
      </c>
      <c r="K97" s="39">
        <v>7</v>
      </c>
    </row>
    <row r="98" spans="1:11" s="6" customFormat="1" ht="12" x14ac:dyDescent="0.2">
      <c r="A98" s="34">
        <v>8</v>
      </c>
      <c r="B98" s="16"/>
      <c r="C98" s="57"/>
      <c r="D98" s="60"/>
      <c r="E98" s="59"/>
      <c r="F98" s="60"/>
      <c r="G98" s="59"/>
      <c r="H98" s="60"/>
      <c r="I98" s="71"/>
      <c r="J98" s="38">
        <f t="shared" si="4"/>
        <v>0</v>
      </c>
      <c r="K98" s="39">
        <v>7</v>
      </c>
    </row>
    <row r="99" spans="1:11" s="6" customFormat="1" thickBot="1" x14ac:dyDescent="0.25">
      <c r="A99" s="34">
        <v>9</v>
      </c>
      <c r="B99" s="47"/>
      <c r="C99" s="70"/>
      <c r="D99" s="49"/>
      <c r="E99" s="50"/>
      <c r="F99" s="49"/>
      <c r="G99" s="51"/>
      <c r="H99" s="49"/>
      <c r="I99" s="62"/>
      <c r="J99" s="38">
        <f t="shared" si="4"/>
        <v>0</v>
      </c>
      <c r="K99" s="39">
        <v>7</v>
      </c>
    </row>
    <row r="100" spans="1:11" s="6" customFormat="1" ht="12" x14ac:dyDescent="0.2">
      <c r="A100" s="22"/>
      <c r="B100" s="23"/>
      <c r="C100" s="23"/>
      <c r="D100" s="22"/>
      <c r="E100" s="22"/>
      <c r="F100" s="22"/>
      <c r="G100" s="22"/>
      <c r="H100" s="22"/>
      <c r="I100" s="22"/>
      <c r="J100" s="24"/>
      <c r="K100" s="24"/>
    </row>
    <row r="101" spans="1:11" s="6" customFormat="1" ht="12" x14ac:dyDescent="0.2">
      <c r="A101" s="22"/>
      <c r="B101" s="23"/>
      <c r="C101" s="23"/>
      <c r="D101" s="22"/>
      <c r="E101" s="22"/>
      <c r="F101" s="22"/>
      <c r="G101" s="22"/>
      <c r="H101" s="22"/>
      <c r="I101" s="22"/>
      <c r="J101" s="24"/>
      <c r="K101" s="24"/>
    </row>
    <row r="102" spans="1:11" s="6" customFormat="1" thickBot="1" x14ac:dyDescent="0.25">
      <c r="A102" s="22"/>
      <c r="B102" s="23"/>
      <c r="C102" s="23"/>
      <c r="D102" s="22"/>
      <c r="E102" s="22"/>
      <c r="F102" s="22"/>
      <c r="G102" s="22"/>
      <c r="H102" s="22"/>
      <c r="I102" s="22"/>
      <c r="J102" s="24"/>
      <c r="K102" s="24"/>
    </row>
    <row r="103" spans="1:11" s="6" customFormat="1" ht="12" x14ac:dyDescent="0.2">
      <c r="A103" s="25" t="s">
        <v>0</v>
      </c>
      <c r="B103" s="237" t="s">
        <v>71</v>
      </c>
      <c r="C103" s="238"/>
      <c r="D103" s="26" t="s">
        <v>1</v>
      </c>
      <c r="E103" s="27">
        <v>42658</v>
      </c>
      <c r="F103" s="26" t="s">
        <v>2</v>
      </c>
      <c r="G103" s="27">
        <v>42686</v>
      </c>
      <c r="H103" s="26" t="s">
        <v>65</v>
      </c>
      <c r="I103" s="27">
        <v>42707</v>
      </c>
      <c r="J103" s="28" t="s">
        <v>46</v>
      </c>
      <c r="K103" s="29" t="s">
        <v>47</v>
      </c>
    </row>
    <row r="104" spans="1:11" s="6" customFormat="1" ht="12" x14ac:dyDescent="0.2">
      <c r="A104" s="30" t="s">
        <v>3</v>
      </c>
      <c r="B104" s="31" t="s">
        <v>4</v>
      </c>
      <c r="C104" s="32" t="s">
        <v>5</v>
      </c>
      <c r="D104" s="30" t="s">
        <v>6</v>
      </c>
      <c r="E104" s="33" t="s">
        <v>7</v>
      </c>
      <c r="F104" s="30" t="s">
        <v>6</v>
      </c>
      <c r="G104" s="33" t="s">
        <v>7</v>
      </c>
      <c r="H104" s="30" t="s">
        <v>6</v>
      </c>
      <c r="I104" s="65" t="s">
        <v>7</v>
      </c>
      <c r="J104" s="30" t="s">
        <v>7</v>
      </c>
      <c r="K104" s="33" t="s">
        <v>6</v>
      </c>
    </row>
    <row r="105" spans="1:11" s="6" customFormat="1" ht="12" x14ac:dyDescent="0.2">
      <c r="A105" s="54">
        <v>1</v>
      </c>
      <c r="B105" s="4" t="s">
        <v>62</v>
      </c>
      <c r="C105" s="3" t="s">
        <v>85</v>
      </c>
      <c r="D105" s="56">
        <v>1</v>
      </c>
      <c r="E105" s="36">
        <v>13</v>
      </c>
      <c r="F105" s="37">
        <v>2</v>
      </c>
      <c r="G105" s="36">
        <v>11</v>
      </c>
      <c r="H105" s="37"/>
      <c r="I105" s="67"/>
      <c r="J105" s="38">
        <f>E105+G105+I105</f>
        <v>24</v>
      </c>
      <c r="K105" s="39">
        <v>1</v>
      </c>
    </row>
    <row r="106" spans="1:11" s="6" customFormat="1" ht="12" x14ac:dyDescent="0.2">
      <c r="A106" s="54">
        <v>2</v>
      </c>
      <c r="B106" s="4" t="s">
        <v>95</v>
      </c>
      <c r="C106" s="3" t="s">
        <v>83</v>
      </c>
      <c r="D106" s="56">
        <v>2</v>
      </c>
      <c r="E106" s="36">
        <v>11</v>
      </c>
      <c r="F106" s="72">
        <v>1</v>
      </c>
      <c r="G106" s="36">
        <v>13</v>
      </c>
      <c r="H106" s="37"/>
      <c r="I106" s="67"/>
      <c r="J106" s="38">
        <f t="shared" ref="J106:J113" si="5">E106+G106+I106</f>
        <v>24</v>
      </c>
      <c r="K106" s="39">
        <v>2</v>
      </c>
    </row>
    <row r="107" spans="1:11" s="6" customFormat="1" ht="12" x14ac:dyDescent="0.2">
      <c r="A107" s="54">
        <v>3</v>
      </c>
      <c r="B107" s="4" t="s">
        <v>96</v>
      </c>
      <c r="C107" s="3" t="s">
        <v>91</v>
      </c>
      <c r="D107" s="56">
        <v>3</v>
      </c>
      <c r="E107" s="36">
        <v>9</v>
      </c>
      <c r="F107" s="37">
        <v>4</v>
      </c>
      <c r="G107" s="36">
        <v>7</v>
      </c>
      <c r="H107" s="37"/>
      <c r="I107" s="67"/>
      <c r="J107" s="38">
        <f t="shared" si="5"/>
        <v>16</v>
      </c>
      <c r="K107" s="39">
        <v>3</v>
      </c>
    </row>
    <row r="108" spans="1:11" s="6" customFormat="1" ht="12" x14ac:dyDescent="0.2">
      <c r="A108" s="54">
        <v>4</v>
      </c>
      <c r="B108" s="5" t="s">
        <v>50</v>
      </c>
      <c r="C108" s="3" t="s">
        <v>87</v>
      </c>
      <c r="D108" s="35">
        <v>4</v>
      </c>
      <c r="E108" s="36">
        <v>7</v>
      </c>
      <c r="F108" s="37">
        <v>3</v>
      </c>
      <c r="G108" s="36">
        <v>9</v>
      </c>
      <c r="H108" s="37"/>
      <c r="I108" s="67"/>
      <c r="J108" s="38">
        <f t="shared" si="5"/>
        <v>16</v>
      </c>
      <c r="K108" s="39">
        <v>4</v>
      </c>
    </row>
    <row r="109" spans="1:11" s="6" customFormat="1" ht="12" x14ac:dyDescent="0.2">
      <c r="A109" s="54">
        <v>5</v>
      </c>
      <c r="B109" s="16"/>
      <c r="C109" s="73"/>
      <c r="D109" s="41"/>
      <c r="E109" s="42"/>
      <c r="F109" s="43"/>
      <c r="G109" s="42"/>
      <c r="H109" s="43"/>
      <c r="I109" s="68"/>
      <c r="J109" s="38">
        <f t="shared" si="5"/>
        <v>0</v>
      </c>
      <c r="K109" s="39">
        <v>4</v>
      </c>
    </row>
    <row r="110" spans="1:11" s="6" customFormat="1" ht="12" x14ac:dyDescent="0.2">
      <c r="A110" s="54">
        <v>6</v>
      </c>
      <c r="B110" s="16"/>
      <c r="C110" s="73"/>
      <c r="D110" s="41"/>
      <c r="E110" s="42"/>
      <c r="F110" s="43"/>
      <c r="G110" s="42"/>
      <c r="H110" s="43"/>
      <c r="I110" s="68"/>
      <c r="J110" s="38">
        <f t="shared" si="5"/>
        <v>0</v>
      </c>
      <c r="K110" s="39">
        <v>6</v>
      </c>
    </row>
    <row r="111" spans="1:11" s="6" customFormat="1" ht="12" x14ac:dyDescent="0.2">
      <c r="A111" s="54">
        <v>7</v>
      </c>
      <c r="B111" s="16"/>
      <c r="C111" s="73"/>
      <c r="D111" s="55"/>
      <c r="E111" s="42"/>
      <c r="F111" s="43"/>
      <c r="G111" s="42"/>
      <c r="H111" s="43"/>
      <c r="I111" s="68"/>
      <c r="J111" s="38">
        <f t="shared" si="5"/>
        <v>0</v>
      </c>
      <c r="K111" s="39">
        <v>7</v>
      </c>
    </row>
    <row r="112" spans="1:11" s="6" customFormat="1" ht="12" x14ac:dyDescent="0.2">
      <c r="A112" s="54">
        <v>8</v>
      </c>
      <c r="B112" s="16"/>
      <c r="C112" s="69"/>
      <c r="D112" s="41"/>
      <c r="E112" s="42"/>
      <c r="F112" s="43"/>
      <c r="G112" s="42"/>
      <c r="H112" s="43"/>
      <c r="I112" s="68"/>
      <c r="J112" s="38">
        <f t="shared" si="5"/>
        <v>0</v>
      </c>
      <c r="K112" s="39">
        <v>8</v>
      </c>
    </row>
    <row r="113" spans="1:11" s="6" customFormat="1" ht="12" x14ac:dyDescent="0.2">
      <c r="A113" s="54">
        <v>9</v>
      </c>
      <c r="B113" s="16"/>
      <c r="C113" s="73"/>
      <c r="D113" s="55"/>
      <c r="E113" s="42"/>
      <c r="F113" s="43"/>
      <c r="G113" s="42"/>
      <c r="H113" s="43"/>
      <c r="I113" s="68"/>
      <c r="J113" s="38">
        <f t="shared" si="5"/>
        <v>0</v>
      </c>
      <c r="K113" s="39">
        <v>9</v>
      </c>
    </row>
    <row r="114" spans="1:11" s="6" customFormat="1" ht="12" x14ac:dyDescent="0.2">
      <c r="A114" s="22"/>
      <c r="B114" s="23"/>
      <c r="C114" s="23"/>
      <c r="D114" s="22"/>
      <c r="E114" s="22"/>
      <c r="F114" s="22"/>
      <c r="G114" s="22"/>
      <c r="H114" s="22"/>
      <c r="I114" s="22"/>
      <c r="J114" s="24"/>
      <c r="K114" s="24"/>
    </row>
    <row r="115" spans="1:11" s="6" customFormat="1" thickBot="1" x14ac:dyDescent="0.25">
      <c r="A115" s="22"/>
      <c r="B115" s="23"/>
      <c r="C115" s="23"/>
      <c r="D115" s="22"/>
      <c r="E115" s="22"/>
      <c r="F115" s="22"/>
      <c r="G115" s="22"/>
      <c r="H115" s="22"/>
      <c r="I115" s="22"/>
      <c r="J115" s="24"/>
      <c r="K115" s="24"/>
    </row>
    <row r="116" spans="1:11" s="6" customFormat="1" ht="12" x14ac:dyDescent="0.2">
      <c r="A116" s="25" t="s">
        <v>27</v>
      </c>
      <c r="B116" s="237" t="s">
        <v>72</v>
      </c>
      <c r="C116" s="238"/>
      <c r="D116" s="26" t="s">
        <v>1</v>
      </c>
      <c r="E116" s="27">
        <v>42658</v>
      </c>
      <c r="F116" s="26" t="s">
        <v>2</v>
      </c>
      <c r="G116" s="27">
        <v>42686</v>
      </c>
      <c r="H116" s="26" t="s">
        <v>65</v>
      </c>
      <c r="I116" s="27">
        <v>42707</v>
      </c>
      <c r="J116" s="28" t="s">
        <v>46</v>
      </c>
      <c r="K116" s="29" t="s">
        <v>47</v>
      </c>
    </row>
    <row r="117" spans="1:11" s="6" customFormat="1" ht="12" x14ac:dyDescent="0.2">
      <c r="A117" s="30" t="s">
        <v>3</v>
      </c>
      <c r="B117" s="31" t="s">
        <v>4</v>
      </c>
      <c r="C117" s="32" t="s">
        <v>5</v>
      </c>
      <c r="D117" s="30" t="s">
        <v>6</v>
      </c>
      <c r="E117" s="33" t="s">
        <v>7</v>
      </c>
      <c r="F117" s="30" t="s">
        <v>6</v>
      </c>
      <c r="G117" s="33" t="s">
        <v>7</v>
      </c>
      <c r="H117" s="30" t="s">
        <v>6</v>
      </c>
      <c r="I117" s="65" t="s">
        <v>7</v>
      </c>
      <c r="J117" s="66" t="s">
        <v>7</v>
      </c>
      <c r="K117" s="33" t="s">
        <v>6</v>
      </c>
    </row>
    <row r="118" spans="1:11" s="6" customFormat="1" ht="12" x14ac:dyDescent="0.2">
      <c r="A118" s="54">
        <v>1</v>
      </c>
      <c r="B118" s="16" t="s">
        <v>139</v>
      </c>
      <c r="C118" s="73" t="s">
        <v>91</v>
      </c>
      <c r="D118" s="56">
        <v>0</v>
      </c>
      <c r="E118" s="36">
        <v>0</v>
      </c>
      <c r="F118" s="56">
        <v>1</v>
      </c>
      <c r="G118" s="36">
        <v>13</v>
      </c>
      <c r="H118" s="35"/>
      <c r="I118" s="67"/>
      <c r="J118" s="38">
        <f>E118+G118+I118</f>
        <v>13</v>
      </c>
      <c r="K118" s="39">
        <v>1</v>
      </c>
    </row>
    <row r="119" spans="1:11" s="6" customFormat="1" ht="12" x14ac:dyDescent="0.2">
      <c r="A119" s="54">
        <v>2</v>
      </c>
      <c r="B119" s="16" t="s">
        <v>140</v>
      </c>
      <c r="C119" s="73" t="s">
        <v>141</v>
      </c>
      <c r="D119" s="56">
        <v>0</v>
      </c>
      <c r="E119" s="36">
        <v>0</v>
      </c>
      <c r="F119" s="56">
        <v>2</v>
      </c>
      <c r="G119" s="36">
        <v>11</v>
      </c>
      <c r="H119" s="35"/>
      <c r="I119" s="67"/>
      <c r="J119" s="38">
        <f t="shared" ref="J119:J123" si="6">E119+G119+I119</f>
        <v>11</v>
      </c>
      <c r="K119" s="39">
        <v>2</v>
      </c>
    </row>
    <row r="120" spans="1:11" s="6" customFormat="1" ht="12" x14ac:dyDescent="0.2">
      <c r="A120" s="54">
        <v>3</v>
      </c>
      <c r="B120" s="16" t="s">
        <v>142</v>
      </c>
      <c r="C120" s="69" t="s">
        <v>114</v>
      </c>
      <c r="D120" s="55">
        <v>0</v>
      </c>
      <c r="E120" s="42">
        <v>0</v>
      </c>
      <c r="F120" s="55">
        <v>3</v>
      </c>
      <c r="G120" s="42">
        <v>9</v>
      </c>
      <c r="H120" s="41"/>
      <c r="I120" s="68"/>
      <c r="J120" s="38">
        <f t="shared" si="6"/>
        <v>9</v>
      </c>
      <c r="K120" s="39">
        <v>3</v>
      </c>
    </row>
    <row r="121" spans="1:11" s="6" customFormat="1" ht="12" x14ac:dyDescent="0.2">
      <c r="A121" s="54">
        <v>4</v>
      </c>
      <c r="B121" s="16" t="s">
        <v>143</v>
      </c>
      <c r="C121" s="17" t="s">
        <v>91</v>
      </c>
      <c r="D121" s="56">
        <v>0</v>
      </c>
      <c r="E121" s="36">
        <v>0</v>
      </c>
      <c r="F121" s="56">
        <v>4</v>
      </c>
      <c r="G121" s="36">
        <v>7</v>
      </c>
      <c r="H121" s="35"/>
      <c r="I121" s="67"/>
      <c r="J121" s="38">
        <f>E121+G121+I121</f>
        <v>7</v>
      </c>
      <c r="K121" s="39">
        <v>4</v>
      </c>
    </row>
    <row r="122" spans="1:11" s="6" customFormat="1" ht="12" x14ac:dyDescent="0.2">
      <c r="A122" s="54">
        <v>5</v>
      </c>
      <c r="B122" s="16"/>
      <c r="C122" s="45"/>
      <c r="D122" s="55">
        <v>0</v>
      </c>
      <c r="E122" s="42">
        <v>0</v>
      </c>
      <c r="F122" s="41"/>
      <c r="G122" s="42"/>
      <c r="H122" s="41"/>
      <c r="I122" s="68"/>
      <c r="J122" s="38">
        <f t="shared" si="6"/>
        <v>0</v>
      </c>
      <c r="K122" s="39">
        <v>5</v>
      </c>
    </row>
    <row r="123" spans="1:11" s="6" customFormat="1" thickBot="1" x14ac:dyDescent="0.25">
      <c r="A123" s="54">
        <v>6</v>
      </c>
      <c r="B123" s="47"/>
      <c r="C123" s="48"/>
      <c r="D123" s="49">
        <v>0</v>
      </c>
      <c r="E123" s="50">
        <v>0</v>
      </c>
      <c r="F123" s="49"/>
      <c r="G123" s="51"/>
      <c r="H123" s="49"/>
      <c r="I123" s="62"/>
      <c r="J123" s="38">
        <f t="shared" si="6"/>
        <v>0</v>
      </c>
      <c r="K123" s="39">
        <v>6</v>
      </c>
    </row>
    <row r="124" spans="1:11" s="6" customFormat="1" ht="12" x14ac:dyDescent="0.2">
      <c r="A124" s="22"/>
      <c r="B124" s="23"/>
      <c r="C124" s="23"/>
      <c r="D124" s="22"/>
      <c r="E124" s="22"/>
      <c r="F124" s="22"/>
      <c r="G124" s="22"/>
      <c r="H124" s="22"/>
      <c r="I124" s="22"/>
      <c r="J124" s="24"/>
      <c r="K124" s="24"/>
    </row>
    <row r="125" spans="1:11" s="6" customFormat="1" thickBot="1" x14ac:dyDescent="0.25">
      <c r="A125" s="22"/>
      <c r="B125" s="23"/>
      <c r="C125" s="23"/>
      <c r="D125" s="22"/>
      <c r="E125" s="22"/>
      <c r="F125" s="22"/>
      <c r="G125" s="22"/>
      <c r="H125" s="22"/>
      <c r="I125" s="22"/>
      <c r="J125" s="24"/>
      <c r="K125" s="24"/>
    </row>
    <row r="126" spans="1:11" s="6" customFormat="1" ht="12" x14ac:dyDescent="0.2">
      <c r="A126" s="25" t="s">
        <v>29</v>
      </c>
      <c r="B126" s="237" t="s">
        <v>73</v>
      </c>
      <c r="C126" s="238"/>
      <c r="D126" s="26" t="s">
        <v>1</v>
      </c>
      <c r="E126" s="27">
        <v>42658</v>
      </c>
      <c r="F126" s="26" t="s">
        <v>2</v>
      </c>
      <c r="G126" s="27">
        <v>42686</v>
      </c>
      <c r="H126" s="26" t="s">
        <v>65</v>
      </c>
      <c r="I126" s="27">
        <v>42707</v>
      </c>
      <c r="J126" s="28" t="s">
        <v>46</v>
      </c>
      <c r="K126" s="29" t="s">
        <v>47</v>
      </c>
    </row>
    <row r="127" spans="1:11" s="6" customFormat="1" ht="12" x14ac:dyDescent="0.2">
      <c r="A127" s="30" t="s">
        <v>3</v>
      </c>
      <c r="B127" s="31" t="s">
        <v>4</v>
      </c>
      <c r="C127" s="32" t="s">
        <v>5</v>
      </c>
      <c r="D127" s="30" t="s">
        <v>6</v>
      </c>
      <c r="E127" s="33" t="s">
        <v>7</v>
      </c>
      <c r="F127" s="30" t="s">
        <v>6</v>
      </c>
      <c r="G127" s="33" t="s">
        <v>7</v>
      </c>
      <c r="H127" s="30" t="s">
        <v>6</v>
      </c>
      <c r="I127" s="33" t="s">
        <v>7</v>
      </c>
      <c r="J127" s="66" t="s">
        <v>7</v>
      </c>
      <c r="K127" s="33" t="s">
        <v>6</v>
      </c>
    </row>
    <row r="128" spans="1:11" s="6" customFormat="1" ht="12" x14ac:dyDescent="0.2">
      <c r="A128" s="54">
        <v>1</v>
      </c>
      <c r="B128" s="4" t="s">
        <v>9</v>
      </c>
      <c r="C128" s="3" t="s">
        <v>76</v>
      </c>
      <c r="D128" s="56">
        <v>1</v>
      </c>
      <c r="E128" s="36">
        <v>13</v>
      </c>
      <c r="F128" s="35">
        <v>1</v>
      </c>
      <c r="G128" s="36">
        <v>13</v>
      </c>
      <c r="H128" s="35"/>
      <c r="I128" s="36"/>
      <c r="J128" s="38">
        <f>E128+G128+I128</f>
        <v>26</v>
      </c>
      <c r="K128" s="39">
        <v>1</v>
      </c>
    </row>
    <row r="129" spans="1:11" s="6" customFormat="1" ht="12" x14ac:dyDescent="0.2">
      <c r="A129" s="54">
        <v>2</v>
      </c>
      <c r="B129" s="4" t="s">
        <v>8</v>
      </c>
      <c r="C129" s="3" t="s">
        <v>76</v>
      </c>
      <c r="D129" s="56">
        <v>2</v>
      </c>
      <c r="E129" s="36">
        <v>11</v>
      </c>
      <c r="F129" s="35">
        <v>2</v>
      </c>
      <c r="G129" s="36">
        <v>11</v>
      </c>
      <c r="H129" s="35"/>
      <c r="I129" s="36"/>
      <c r="J129" s="38">
        <f t="shared" ref="J129:J133" si="7">E129+G129+I129</f>
        <v>22</v>
      </c>
      <c r="K129" s="39">
        <v>2</v>
      </c>
    </row>
    <row r="130" spans="1:11" s="6" customFormat="1" ht="12" x14ac:dyDescent="0.2">
      <c r="A130" s="54">
        <v>3</v>
      </c>
      <c r="B130" s="5" t="s">
        <v>109</v>
      </c>
      <c r="C130" s="3" t="s">
        <v>76</v>
      </c>
      <c r="D130" s="56">
        <v>3</v>
      </c>
      <c r="E130" s="36">
        <v>9</v>
      </c>
      <c r="F130" s="35">
        <v>0</v>
      </c>
      <c r="G130" s="36">
        <v>0</v>
      </c>
      <c r="H130" s="35"/>
      <c r="I130" s="36"/>
      <c r="J130" s="38">
        <f t="shared" si="7"/>
        <v>9</v>
      </c>
      <c r="K130" s="39">
        <v>3</v>
      </c>
    </row>
    <row r="131" spans="1:11" s="6" customFormat="1" ht="12" x14ac:dyDescent="0.2">
      <c r="A131" s="54">
        <v>4</v>
      </c>
      <c r="B131" s="16" t="s">
        <v>128</v>
      </c>
      <c r="C131" s="73" t="s">
        <v>127</v>
      </c>
      <c r="D131" s="55">
        <v>0</v>
      </c>
      <c r="E131" s="42">
        <v>0</v>
      </c>
      <c r="F131" s="41">
        <v>3</v>
      </c>
      <c r="G131" s="42">
        <v>9</v>
      </c>
      <c r="H131" s="41"/>
      <c r="I131" s="42"/>
      <c r="J131" s="38">
        <f>E131+G131+I131</f>
        <v>9</v>
      </c>
      <c r="K131" s="39">
        <v>4</v>
      </c>
    </row>
    <row r="132" spans="1:11" s="6" customFormat="1" ht="12" x14ac:dyDescent="0.2">
      <c r="A132" s="54">
        <v>5</v>
      </c>
      <c r="B132" s="16"/>
      <c r="C132" s="46"/>
      <c r="D132" s="55"/>
      <c r="E132" s="42"/>
      <c r="F132" s="41"/>
      <c r="G132" s="42"/>
      <c r="H132" s="41"/>
      <c r="I132" s="42"/>
      <c r="J132" s="38">
        <f t="shared" si="7"/>
        <v>0</v>
      </c>
      <c r="K132" s="39">
        <v>5</v>
      </c>
    </row>
    <row r="133" spans="1:11" s="6" customFormat="1" thickBot="1" x14ac:dyDescent="0.25">
      <c r="A133" s="54">
        <v>6</v>
      </c>
      <c r="B133" s="47"/>
      <c r="C133" s="48"/>
      <c r="D133" s="49"/>
      <c r="E133" s="50"/>
      <c r="F133" s="49"/>
      <c r="G133" s="51"/>
      <c r="H133" s="49"/>
      <c r="I133" s="62"/>
      <c r="J133" s="38">
        <f t="shared" si="7"/>
        <v>0</v>
      </c>
      <c r="K133" s="39">
        <v>5</v>
      </c>
    </row>
    <row r="134" spans="1:11" s="6" customFormat="1" ht="12" x14ac:dyDescent="0.2">
      <c r="A134" s="63"/>
      <c r="B134" s="23"/>
      <c r="C134" s="20"/>
      <c r="D134" s="63"/>
      <c r="E134" s="22"/>
      <c r="F134" s="22"/>
      <c r="G134" s="22"/>
      <c r="H134" s="22"/>
      <c r="I134" s="22"/>
      <c r="J134" s="64"/>
      <c r="K134" s="64"/>
    </row>
    <row r="135" spans="1:11" s="6" customFormat="1" thickBot="1" x14ac:dyDescent="0.25">
      <c r="A135" s="22"/>
      <c r="B135" s="23"/>
      <c r="C135" s="23"/>
      <c r="D135" s="22"/>
      <c r="E135" s="22"/>
      <c r="F135" s="22"/>
      <c r="G135" s="22"/>
      <c r="H135" s="22"/>
      <c r="I135" s="22"/>
      <c r="J135" s="24"/>
      <c r="K135" s="24"/>
    </row>
    <row r="136" spans="1:11" s="6" customFormat="1" ht="12" x14ac:dyDescent="0.2">
      <c r="A136" s="25" t="s">
        <v>29</v>
      </c>
      <c r="B136" s="237" t="s">
        <v>68</v>
      </c>
      <c r="C136" s="238"/>
      <c r="D136" s="26" t="s">
        <v>1</v>
      </c>
      <c r="E136" s="27">
        <v>42658</v>
      </c>
      <c r="F136" s="26" t="s">
        <v>2</v>
      </c>
      <c r="G136" s="27">
        <v>42686</v>
      </c>
      <c r="H136" s="26" t="s">
        <v>65</v>
      </c>
      <c r="I136" s="27">
        <v>42707</v>
      </c>
      <c r="J136" s="28" t="s">
        <v>46</v>
      </c>
      <c r="K136" s="29" t="s">
        <v>47</v>
      </c>
    </row>
    <row r="137" spans="1:11" s="6" customFormat="1" ht="12" x14ac:dyDescent="0.2">
      <c r="A137" s="30" t="s">
        <v>3</v>
      </c>
      <c r="B137" s="31" t="s">
        <v>4</v>
      </c>
      <c r="C137" s="32" t="s">
        <v>5</v>
      </c>
      <c r="D137" s="30" t="s">
        <v>6</v>
      </c>
      <c r="E137" s="33" t="s">
        <v>7</v>
      </c>
      <c r="F137" s="30" t="s">
        <v>6</v>
      </c>
      <c r="G137" s="33" t="s">
        <v>7</v>
      </c>
      <c r="H137" s="30" t="s">
        <v>6</v>
      </c>
      <c r="I137" s="65" t="s">
        <v>7</v>
      </c>
      <c r="J137" s="66" t="s">
        <v>7</v>
      </c>
      <c r="K137" s="33" t="s">
        <v>6</v>
      </c>
    </row>
    <row r="138" spans="1:11" s="6" customFormat="1" ht="12" x14ac:dyDescent="0.2">
      <c r="A138" s="34">
        <v>1</v>
      </c>
      <c r="B138" s="75" t="s">
        <v>13</v>
      </c>
      <c r="C138" s="76" t="s">
        <v>76</v>
      </c>
      <c r="D138" s="35">
        <v>1</v>
      </c>
      <c r="E138" s="36">
        <v>13</v>
      </c>
      <c r="F138" s="35">
        <v>1</v>
      </c>
      <c r="G138" s="36">
        <v>13</v>
      </c>
      <c r="H138" s="35"/>
      <c r="I138" s="67"/>
      <c r="J138" s="38">
        <f>E138+G138+I138</f>
        <v>26</v>
      </c>
      <c r="K138" s="39">
        <v>1</v>
      </c>
    </row>
    <row r="139" spans="1:11" s="6" customFormat="1" ht="12" x14ac:dyDescent="0.2">
      <c r="A139" s="34">
        <v>2</v>
      </c>
      <c r="B139" s="16"/>
      <c r="C139" s="77"/>
      <c r="D139" s="35"/>
      <c r="E139" s="36"/>
      <c r="F139" s="35"/>
      <c r="G139" s="36"/>
      <c r="H139" s="35"/>
      <c r="I139" s="67"/>
      <c r="J139" s="38">
        <f t="shared" ref="J139:J142" si="8">E139+G139+I139</f>
        <v>0</v>
      </c>
      <c r="K139" s="39">
        <v>2</v>
      </c>
    </row>
    <row r="140" spans="1:11" s="6" customFormat="1" ht="12" x14ac:dyDescent="0.2">
      <c r="A140" s="34">
        <v>3</v>
      </c>
      <c r="B140" s="16"/>
      <c r="C140" s="77"/>
      <c r="D140" s="35"/>
      <c r="E140" s="36"/>
      <c r="F140" s="35"/>
      <c r="G140" s="36"/>
      <c r="H140" s="35"/>
      <c r="I140" s="67"/>
      <c r="J140" s="38">
        <f t="shared" si="8"/>
        <v>0</v>
      </c>
      <c r="K140" s="39">
        <v>3</v>
      </c>
    </row>
    <row r="141" spans="1:11" s="6" customFormat="1" ht="12" x14ac:dyDescent="0.2">
      <c r="A141" s="34">
        <v>4</v>
      </c>
      <c r="B141" s="16"/>
      <c r="C141" s="73"/>
      <c r="D141" s="35"/>
      <c r="E141" s="36"/>
      <c r="F141" s="35"/>
      <c r="G141" s="36"/>
      <c r="H141" s="35"/>
      <c r="I141" s="67"/>
      <c r="J141" s="38">
        <f>E141+G141+I141</f>
        <v>0</v>
      </c>
      <c r="K141" s="39">
        <v>4</v>
      </c>
    </row>
    <row r="142" spans="1:11" s="6" customFormat="1" thickBot="1" x14ac:dyDescent="0.25">
      <c r="A142" s="34">
        <v>5</v>
      </c>
      <c r="B142" s="47"/>
      <c r="C142" s="48"/>
      <c r="D142" s="49"/>
      <c r="E142" s="50"/>
      <c r="F142" s="49"/>
      <c r="G142" s="51"/>
      <c r="H142" s="49"/>
      <c r="I142" s="62"/>
      <c r="J142" s="38">
        <f t="shared" si="8"/>
        <v>0</v>
      </c>
      <c r="K142" s="39">
        <v>5</v>
      </c>
    </row>
    <row r="143" spans="1:11" s="6" customFormat="1" ht="12" x14ac:dyDescent="0.2">
      <c r="A143" s="22"/>
      <c r="B143" s="23"/>
      <c r="C143" s="23"/>
      <c r="D143" s="22"/>
      <c r="E143" s="22"/>
      <c r="F143" s="22"/>
      <c r="G143" s="22"/>
      <c r="H143" s="22"/>
      <c r="I143" s="22"/>
      <c r="J143" s="24"/>
      <c r="K143" s="24"/>
    </row>
    <row r="144" spans="1:11" s="6" customFormat="1" thickBot="1" x14ac:dyDescent="0.25">
      <c r="A144" s="22"/>
      <c r="B144" s="23"/>
      <c r="C144" s="23"/>
      <c r="D144" s="22"/>
      <c r="E144" s="22"/>
      <c r="F144" s="22"/>
      <c r="G144" s="22"/>
      <c r="H144" s="22"/>
      <c r="I144" s="22"/>
      <c r="J144" s="24"/>
      <c r="K144" s="24"/>
    </row>
    <row r="145" spans="1:11" s="6" customFormat="1" ht="12" x14ac:dyDescent="0.2">
      <c r="A145" s="25" t="s">
        <v>29</v>
      </c>
      <c r="B145" s="237" t="s">
        <v>69</v>
      </c>
      <c r="C145" s="238"/>
      <c r="D145" s="26" t="s">
        <v>1</v>
      </c>
      <c r="E145" s="27">
        <v>42658</v>
      </c>
      <c r="F145" s="26" t="s">
        <v>2</v>
      </c>
      <c r="G145" s="27">
        <v>42686</v>
      </c>
      <c r="H145" s="26" t="s">
        <v>65</v>
      </c>
      <c r="I145" s="27">
        <v>42707</v>
      </c>
      <c r="J145" s="28" t="s">
        <v>46</v>
      </c>
      <c r="K145" s="29" t="s">
        <v>47</v>
      </c>
    </row>
    <row r="146" spans="1:11" s="6" customFormat="1" ht="12" x14ac:dyDescent="0.2">
      <c r="A146" s="30" t="s">
        <v>3</v>
      </c>
      <c r="B146" s="31" t="s">
        <v>4</v>
      </c>
      <c r="C146" s="32" t="s">
        <v>5</v>
      </c>
      <c r="D146" s="30" t="s">
        <v>6</v>
      </c>
      <c r="E146" s="33" t="s">
        <v>7</v>
      </c>
      <c r="F146" s="30" t="s">
        <v>6</v>
      </c>
      <c r="G146" s="33" t="s">
        <v>7</v>
      </c>
      <c r="H146" s="30" t="s">
        <v>6</v>
      </c>
      <c r="I146" s="33" t="s">
        <v>7</v>
      </c>
      <c r="J146" s="66" t="s">
        <v>7</v>
      </c>
      <c r="K146" s="33" t="s">
        <v>6</v>
      </c>
    </row>
    <row r="147" spans="1:11" s="6" customFormat="1" ht="12" x14ac:dyDescent="0.2">
      <c r="A147" s="54">
        <v>1</v>
      </c>
      <c r="B147" s="5" t="s">
        <v>15</v>
      </c>
      <c r="C147" s="3" t="s">
        <v>76</v>
      </c>
      <c r="D147" s="56">
        <v>1</v>
      </c>
      <c r="E147" s="36">
        <v>13</v>
      </c>
      <c r="F147" s="35">
        <v>4</v>
      </c>
      <c r="G147" s="36">
        <v>7</v>
      </c>
      <c r="H147" s="35"/>
      <c r="I147" s="36"/>
      <c r="J147" s="38">
        <f>E147+G147+I147</f>
        <v>20</v>
      </c>
      <c r="K147" s="39">
        <v>1</v>
      </c>
    </row>
    <row r="148" spans="1:11" s="6" customFormat="1" ht="12" x14ac:dyDescent="0.2">
      <c r="A148" s="54">
        <v>2</v>
      </c>
      <c r="B148" s="4" t="s">
        <v>31</v>
      </c>
      <c r="C148" s="3" t="s">
        <v>82</v>
      </c>
      <c r="D148" s="56">
        <v>2</v>
      </c>
      <c r="E148" s="36">
        <v>11</v>
      </c>
      <c r="F148" s="35">
        <v>6</v>
      </c>
      <c r="G148" s="36">
        <v>5</v>
      </c>
      <c r="H148" s="35"/>
      <c r="I148" s="36"/>
      <c r="J148" s="38">
        <f t="shared" ref="J148:J162" si="9">E148+G148+I148</f>
        <v>16</v>
      </c>
      <c r="K148" s="39">
        <v>2</v>
      </c>
    </row>
    <row r="149" spans="1:11" s="6" customFormat="1" ht="12" x14ac:dyDescent="0.2">
      <c r="A149" s="54">
        <v>3</v>
      </c>
      <c r="B149" s="5" t="s">
        <v>30</v>
      </c>
      <c r="C149" s="3" t="s">
        <v>91</v>
      </c>
      <c r="D149" s="41">
        <v>3</v>
      </c>
      <c r="E149" s="42">
        <v>9</v>
      </c>
      <c r="F149" s="41">
        <v>1</v>
      </c>
      <c r="G149" s="42">
        <v>13</v>
      </c>
      <c r="H149" s="41"/>
      <c r="I149" s="42"/>
      <c r="J149" s="38">
        <f t="shared" si="9"/>
        <v>22</v>
      </c>
      <c r="K149" s="39">
        <v>2</v>
      </c>
    </row>
    <row r="150" spans="1:11" s="6" customFormat="1" ht="12" x14ac:dyDescent="0.2">
      <c r="A150" s="54">
        <v>4</v>
      </c>
      <c r="B150" s="5" t="s">
        <v>14</v>
      </c>
      <c r="C150" s="3" t="s">
        <v>76</v>
      </c>
      <c r="D150" s="56">
        <v>4</v>
      </c>
      <c r="E150" s="36">
        <v>7</v>
      </c>
      <c r="F150" s="35">
        <v>3</v>
      </c>
      <c r="G150" s="36">
        <v>9</v>
      </c>
      <c r="H150" s="35"/>
      <c r="I150" s="36"/>
      <c r="J150" s="38">
        <f t="shared" si="9"/>
        <v>16</v>
      </c>
      <c r="K150" s="39">
        <v>4</v>
      </c>
    </row>
    <row r="151" spans="1:11" s="6" customFormat="1" ht="12" x14ac:dyDescent="0.2">
      <c r="A151" s="54">
        <v>5</v>
      </c>
      <c r="B151" s="5" t="s">
        <v>57</v>
      </c>
      <c r="C151" s="3" t="s">
        <v>87</v>
      </c>
      <c r="D151" s="41">
        <v>5</v>
      </c>
      <c r="E151" s="42">
        <v>6</v>
      </c>
      <c r="F151" s="41">
        <v>7</v>
      </c>
      <c r="G151" s="42">
        <v>4</v>
      </c>
      <c r="H151" s="41"/>
      <c r="I151" s="42"/>
      <c r="J151" s="38">
        <f t="shared" si="9"/>
        <v>10</v>
      </c>
      <c r="K151" s="39">
        <v>5</v>
      </c>
    </row>
    <row r="152" spans="1:11" s="6" customFormat="1" ht="12" x14ac:dyDescent="0.2">
      <c r="A152" s="54">
        <v>6</v>
      </c>
      <c r="B152" s="5" t="s">
        <v>16</v>
      </c>
      <c r="C152" s="3" t="s">
        <v>91</v>
      </c>
      <c r="D152" s="56">
        <v>6</v>
      </c>
      <c r="E152" s="36">
        <v>5</v>
      </c>
      <c r="F152" s="35">
        <v>2</v>
      </c>
      <c r="G152" s="36">
        <v>11</v>
      </c>
      <c r="H152" s="35"/>
      <c r="I152" s="36"/>
      <c r="J152" s="38">
        <f t="shared" si="9"/>
        <v>16</v>
      </c>
      <c r="K152" s="39">
        <v>6</v>
      </c>
    </row>
    <row r="153" spans="1:11" s="6" customFormat="1" ht="12" x14ac:dyDescent="0.2">
      <c r="A153" s="54">
        <v>7</v>
      </c>
      <c r="B153" s="5" t="s">
        <v>63</v>
      </c>
      <c r="C153" s="3" t="s">
        <v>92</v>
      </c>
      <c r="D153" s="41">
        <v>7</v>
      </c>
      <c r="E153" s="42">
        <v>4</v>
      </c>
      <c r="F153" s="41">
        <v>0</v>
      </c>
      <c r="G153" s="42">
        <v>0</v>
      </c>
      <c r="H153" s="41"/>
      <c r="I153" s="42"/>
      <c r="J153" s="38">
        <f t="shared" si="9"/>
        <v>4</v>
      </c>
      <c r="K153" s="39">
        <v>7</v>
      </c>
    </row>
    <row r="154" spans="1:11" s="6" customFormat="1" ht="12" x14ac:dyDescent="0.2">
      <c r="A154" s="54">
        <v>8</v>
      </c>
      <c r="B154" s="4" t="s">
        <v>60</v>
      </c>
      <c r="C154" s="3" t="s">
        <v>76</v>
      </c>
      <c r="D154" s="41">
        <v>8</v>
      </c>
      <c r="E154" s="42">
        <v>3</v>
      </c>
      <c r="F154" s="41">
        <v>11</v>
      </c>
      <c r="G154" s="42">
        <v>0</v>
      </c>
      <c r="H154" s="41"/>
      <c r="I154" s="42"/>
      <c r="J154" s="38">
        <f t="shared" si="9"/>
        <v>3</v>
      </c>
      <c r="K154" s="39">
        <v>8</v>
      </c>
    </row>
    <row r="155" spans="1:11" s="6" customFormat="1" ht="12" x14ac:dyDescent="0.2">
      <c r="A155" s="54">
        <v>9</v>
      </c>
      <c r="B155" s="5" t="s">
        <v>110</v>
      </c>
      <c r="C155" s="3" t="s">
        <v>87</v>
      </c>
      <c r="D155" s="41">
        <v>9</v>
      </c>
      <c r="E155" s="42">
        <v>2</v>
      </c>
      <c r="F155" s="41">
        <v>9</v>
      </c>
      <c r="G155" s="42">
        <v>2</v>
      </c>
      <c r="H155" s="41"/>
      <c r="I155" s="42"/>
      <c r="J155" s="38">
        <f t="shared" si="9"/>
        <v>4</v>
      </c>
      <c r="K155" s="39">
        <v>9</v>
      </c>
    </row>
    <row r="156" spans="1:11" s="6" customFormat="1" ht="12" x14ac:dyDescent="0.2">
      <c r="A156" s="54">
        <v>10</v>
      </c>
      <c r="B156" s="4" t="s">
        <v>59</v>
      </c>
      <c r="C156" s="3" t="s">
        <v>87</v>
      </c>
      <c r="D156" s="55">
        <v>10</v>
      </c>
      <c r="E156" s="42">
        <v>1</v>
      </c>
      <c r="F156" s="41">
        <v>10</v>
      </c>
      <c r="G156" s="42">
        <v>1</v>
      </c>
      <c r="H156" s="41"/>
      <c r="I156" s="42"/>
      <c r="J156" s="38">
        <f t="shared" si="9"/>
        <v>2</v>
      </c>
      <c r="K156" s="39">
        <v>9</v>
      </c>
    </row>
    <row r="157" spans="1:11" s="6" customFormat="1" ht="12" x14ac:dyDescent="0.2">
      <c r="A157" s="54">
        <v>11</v>
      </c>
      <c r="B157" s="5" t="s">
        <v>111</v>
      </c>
      <c r="C157" s="3" t="s">
        <v>92</v>
      </c>
      <c r="D157" s="60">
        <v>11</v>
      </c>
      <c r="E157" s="59">
        <v>0</v>
      </c>
      <c r="F157" s="60">
        <v>8</v>
      </c>
      <c r="G157" s="59">
        <v>3</v>
      </c>
      <c r="H157" s="60"/>
      <c r="I157" s="59"/>
      <c r="J157" s="38">
        <f t="shared" si="9"/>
        <v>3</v>
      </c>
      <c r="K157" s="39">
        <v>11</v>
      </c>
    </row>
    <row r="158" spans="1:11" s="6" customFormat="1" ht="12" x14ac:dyDescent="0.2">
      <c r="A158" s="54">
        <v>12</v>
      </c>
      <c r="B158" s="4" t="s">
        <v>61</v>
      </c>
      <c r="C158" s="3" t="s">
        <v>82</v>
      </c>
      <c r="D158" s="58">
        <v>12</v>
      </c>
      <c r="E158" s="59">
        <v>0</v>
      </c>
      <c r="F158" s="60">
        <v>0</v>
      </c>
      <c r="G158" s="59">
        <v>0</v>
      </c>
      <c r="H158" s="60"/>
      <c r="I158" s="59"/>
      <c r="J158" s="38">
        <f t="shared" si="9"/>
        <v>0</v>
      </c>
      <c r="K158" s="39">
        <v>12</v>
      </c>
    </row>
    <row r="159" spans="1:11" s="6" customFormat="1" ht="12" x14ac:dyDescent="0.2">
      <c r="A159" s="54">
        <v>13</v>
      </c>
      <c r="B159" s="4" t="s">
        <v>17</v>
      </c>
      <c r="C159" s="3" t="s">
        <v>82</v>
      </c>
      <c r="D159" s="58">
        <v>13</v>
      </c>
      <c r="E159" s="59">
        <v>0</v>
      </c>
      <c r="F159" s="60">
        <v>0</v>
      </c>
      <c r="G159" s="59">
        <v>0</v>
      </c>
      <c r="H159" s="60"/>
      <c r="I159" s="59"/>
      <c r="J159" s="38">
        <f t="shared" si="9"/>
        <v>0</v>
      </c>
      <c r="K159" s="39">
        <v>13</v>
      </c>
    </row>
    <row r="160" spans="1:11" s="6" customFormat="1" ht="12" x14ac:dyDescent="0.2">
      <c r="A160" s="54">
        <v>14</v>
      </c>
      <c r="B160" s="16" t="s">
        <v>129</v>
      </c>
      <c r="C160" s="69" t="s">
        <v>85</v>
      </c>
      <c r="D160" s="58">
        <v>0</v>
      </c>
      <c r="E160" s="59">
        <v>0</v>
      </c>
      <c r="F160" s="60">
        <v>5</v>
      </c>
      <c r="G160" s="59">
        <v>6</v>
      </c>
      <c r="H160" s="60"/>
      <c r="I160" s="59"/>
      <c r="J160" s="38">
        <f t="shared" si="9"/>
        <v>6</v>
      </c>
      <c r="K160" s="39">
        <v>13</v>
      </c>
    </row>
    <row r="161" spans="1:11" s="6" customFormat="1" ht="12" x14ac:dyDescent="0.2">
      <c r="A161" s="54">
        <v>15</v>
      </c>
      <c r="B161" s="16"/>
      <c r="C161" s="45"/>
      <c r="D161" s="58"/>
      <c r="E161" s="59"/>
      <c r="F161" s="60"/>
      <c r="G161" s="59"/>
      <c r="H161" s="60"/>
      <c r="I161" s="59"/>
      <c r="J161" s="38">
        <f t="shared" si="9"/>
        <v>0</v>
      </c>
      <c r="K161" s="39">
        <v>13</v>
      </c>
    </row>
    <row r="162" spans="1:11" s="6" customFormat="1" ht="12" x14ac:dyDescent="0.2">
      <c r="A162" s="54">
        <v>16</v>
      </c>
      <c r="B162" s="16"/>
      <c r="C162" s="45"/>
      <c r="D162" s="58"/>
      <c r="E162" s="59"/>
      <c r="F162" s="60"/>
      <c r="G162" s="59"/>
      <c r="H162" s="60"/>
      <c r="I162" s="59"/>
      <c r="J162" s="38">
        <f t="shared" si="9"/>
        <v>0</v>
      </c>
      <c r="K162" s="39">
        <v>13</v>
      </c>
    </row>
    <row r="163" spans="1:11" s="6" customFormat="1" ht="12" x14ac:dyDescent="0.2">
      <c r="A163" s="63"/>
      <c r="B163" s="23"/>
      <c r="C163" s="23"/>
      <c r="D163" s="22"/>
      <c r="E163" s="22"/>
      <c r="F163" s="22"/>
      <c r="G163" s="22"/>
      <c r="H163" s="22"/>
      <c r="I163" s="22"/>
      <c r="J163" s="24"/>
      <c r="K163" s="24"/>
    </row>
    <row r="164" spans="1:11" s="6" customFormat="1" ht="12" x14ac:dyDescent="0.2">
      <c r="A164" s="63"/>
      <c r="B164" s="23"/>
      <c r="C164" s="23"/>
      <c r="D164" s="22"/>
      <c r="E164" s="22"/>
      <c r="F164" s="22"/>
      <c r="G164" s="22"/>
      <c r="H164" s="22"/>
      <c r="I164" s="22"/>
      <c r="J164" s="24"/>
      <c r="K164" s="24"/>
    </row>
    <row r="165" spans="1:11" s="6" customFormat="1" thickBot="1" x14ac:dyDescent="0.25">
      <c r="A165" s="22"/>
      <c r="B165" s="23"/>
      <c r="C165" s="23"/>
      <c r="D165" s="22"/>
      <c r="E165" s="22"/>
      <c r="F165" s="22"/>
      <c r="G165" s="22"/>
      <c r="H165" s="22"/>
      <c r="I165" s="22"/>
      <c r="J165" s="24"/>
      <c r="K165" s="24"/>
    </row>
    <row r="166" spans="1:11" s="6" customFormat="1" ht="12" x14ac:dyDescent="0.2">
      <c r="A166" s="25" t="s">
        <v>29</v>
      </c>
      <c r="B166" s="237" t="s">
        <v>74</v>
      </c>
      <c r="C166" s="238"/>
      <c r="D166" s="26" t="s">
        <v>1</v>
      </c>
      <c r="E166" s="27">
        <v>42658</v>
      </c>
      <c r="F166" s="26" t="s">
        <v>2</v>
      </c>
      <c r="G166" s="27">
        <v>42686</v>
      </c>
      <c r="H166" s="26" t="s">
        <v>65</v>
      </c>
      <c r="I166" s="27">
        <v>42707</v>
      </c>
      <c r="J166" s="28" t="s">
        <v>46</v>
      </c>
      <c r="K166" s="29" t="s">
        <v>47</v>
      </c>
    </row>
    <row r="167" spans="1:11" s="6" customFormat="1" ht="12" x14ac:dyDescent="0.2">
      <c r="A167" s="30" t="s">
        <v>3</v>
      </c>
      <c r="B167" s="31" t="s">
        <v>4</v>
      </c>
      <c r="C167" s="32" t="s">
        <v>5</v>
      </c>
      <c r="D167" s="30" t="s">
        <v>6</v>
      </c>
      <c r="E167" s="33" t="s">
        <v>7</v>
      </c>
      <c r="F167" s="30" t="s">
        <v>6</v>
      </c>
      <c r="G167" s="33" t="s">
        <v>7</v>
      </c>
      <c r="H167" s="30" t="s">
        <v>6</v>
      </c>
      <c r="I167" s="65" t="s">
        <v>7</v>
      </c>
      <c r="J167" s="66" t="s">
        <v>7</v>
      </c>
      <c r="K167" s="33" t="s">
        <v>6</v>
      </c>
    </row>
    <row r="168" spans="1:11" s="6" customFormat="1" ht="12" x14ac:dyDescent="0.2">
      <c r="A168" s="117">
        <v>1</v>
      </c>
      <c r="B168" s="5" t="s">
        <v>19</v>
      </c>
      <c r="C168" s="3" t="s">
        <v>76</v>
      </c>
      <c r="D168" s="114">
        <v>1</v>
      </c>
      <c r="E168" s="114">
        <v>13</v>
      </c>
      <c r="F168" s="114">
        <v>5</v>
      </c>
      <c r="G168" s="114">
        <v>6</v>
      </c>
      <c r="H168" s="114"/>
      <c r="I168" s="114"/>
      <c r="J168" s="115">
        <f t="shared" ref="J168:J175" si="10">E168+G168+I168</f>
        <v>19</v>
      </c>
      <c r="K168" s="115">
        <v>1</v>
      </c>
    </row>
    <row r="169" spans="1:11" s="6" customFormat="1" ht="12" x14ac:dyDescent="0.2">
      <c r="A169" s="117">
        <v>2</v>
      </c>
      <c r="B169" s="4" t="s">
        <v>112</v>
      </c>
      <c r="C169" s="3" t="s">
        <v>87</v>
      </c>
      <c r="D169" s="114">
        <v>2</v>
      </c>
      <c r="E169" s="114">
        <v>11</v>
      </c>
      <c r="F169" s="114">
        <v>1</v>
      </c>
      <c r="G169" s="114">
        <v>13</v>
      </c>
      <c r="H169" s="114"/>
      <c r="I169" s="114"/>
      <c r="J169" s="115">
        <f t="shared" si="10"/>
        <v>24</v>
      </c>
      <c r="K169" s="115">
        <v>1</v>
      </c>
    </row>
    <row r="170" spans="1:11" s="6" customFormat="1" ht="12" x14ac:dyDescent="0.2">
      <c r="A170" s="117">
        <v>3</v>
      </c>
      <c r="B170" s="4" t="s">
        <v>20</v>
      </c>
      <c r="C170" s="3" t="s">
        <v>82</v>
      </c>
      <c r="D170" s="114">
        <v>3</v>
      </c>
      <c r="E170" s="114">
        <v>9</v>
      </c>
      <c r="F170" s="114">
        <v>6</v>
      </c>
      <c r="G170" s="114">
        <v>5</v>
      </c>
      <c r="H170" s="114"/>
      <c r="I170" s="114"/>
      <c r="J170" s="115">
        <f t="shared" si="10"/>
        <v>14</v>
      </c>
      <c r="K170" s="115">
        <v>3</v>
      </c>
    </row>
    <row r="171" spans="1:11" s="6" customFormat="1" ht="12" x14ac:dyDescent="0.2">
      <c r="A171" s="117">
        <v>4</v>
      </c>
      <c r="B171" s="4" t="s">
        <v>21</v>
      </c>
      <c r="C171" s="3" t="s">
        <v>91</v>
      </c>
      <c r="D171" s="114">
        <v>4</v>
      </c>
      <c r="E171" s="114">
        <v>7</v>
      </c>
      <c r="F171" s="114">
        <v>4</v>
      </c>
      <c r="G171" s="114">
        <v>7</v>
      </c>
      <c r="H171" s="114"/>
      <c r="I171" s="114"/>
      <c r="J171" s="115">
        <f t="shared" si="10"/>
        <v>14</v>
      </c>
      <c r="K171" s="115">
        <v>4</v>
      </c>
    </row>
    <row r="172" spans="1:11" s="6" customFormat="1" ht="12" x14ac:dyDescent="0.2">
      <c r="A172" s="117">
        <v>5</v>
      </c>
      <c r="B172" s="4" t="s">
        <v>18</v>
      </c>
      <c r="C172" s="3" t="s">
        <v>91</v>
      </c>
      <c r="D172" s="117">
        <v>5</v>
      </c>
      <c r="E172" s="117">
        <v>6</v>
      </c>
      <c r="F172" s="117">
        <v>2</v>
      </c>
      <c r="G172" s="117">
        <v>11</v>
      </c>
      <c r="H172" s="117"/>
      <c r="I172" s="117"/>
      <c r="J172" s="115">
        <f t="shared" si="10"/>
        <v>17</v>
      </c>
      <c r="K172" s="115">
        <v>5</v>
      </c>
    </row>
    <row r="173" spans="1:11" s="6" customFormat="1" ht="12" x14ac:dyDescent="0.2">
      <c r="A173" s="117">
        <v>6</v>
      </c>
      <c r="B173" s="14" t="s">
        <v>32</v>
      </c>
      <c r="C173" s="8" t="s">
        <v>91</v>
      </c>
      <c r="D173" s="114">
        <v>0</v>
      </c>
      <c r="E173" s="114">
        <v>0</v>
      </c>
      <c r="F173" s="114">
        <v>3</v>
      </c>
      <c r="G173" s="114">
        <v>9</v>
      </c>
      <c r="H173" s="114"/>
      <c r="I173" s="114"/>
      <c r="J173" s="115">
        <f t="shared" si="10"/>
        <v>9</v>
      </c>
      <c r="K173" s="115">
        <v>6</v>
      </c>
    </row>
    <row r="174" spans="1:11" s="6" customFormat="1" ht="12" x14ac:dyDescent="0.2">
      <c r="A174" s="117">
        <v>7</v>
      </c>
      <c r="B174" s="14"/>
      <c r="C174" s="8"/>
      <c r="D174" s="114"/>
      <c r="E174" s="114"/>
      <c r="F174" s="114"/>
      <c r="G174" s="114"/>
      <c r="H174" s="114"/>
      <c r="I174" s="114"/>
      <c r="J174" s="115">
        <f t="shared" si="10"/>
        <v>0</v>
      </c>
      <c r="K174" s="115">
        <v>7</v>
      </c>
    </row>
    <row r="175" spans="1:11" s="6" customFormat="1" ht="12" x14ac:dyDescent="0.2">
      <c r="A175" s="117">
        <v>8</v>
      </c>
      <c r="B175" s="14"/>
      <c r="C175" s="8"/>
      <c r="D175" s="114"/>
      <c r="E175" s="114"/>
      <c r="F175" s="114"/>
      <c r="G175" s="114"/>
      <c r="H175" s="114"/>
      <c r="I175" s="114"/>
      <c r="J175" s="115">
        <f t="shared" si="10"/>
        <v>0</v>
      </c>
      <c r="K175" s="115">
        <v>7</v>
      </c>
    </row>
    <row r="176" spans="1:11" s="6" customFormat="1" ht="12" x14ac:dyDescent="0.2">
      <c r="A176" s="22"/>
      <c r="B176" s="23"/>
      <c r="C176" s="23"/>
      <c r="D176" s="22"/>
      <c r="E176" s="22"/>
      <c r="F176" s="22"/>
      <c r="G176" s="22"/>
      <c r="H176" s="22"/>
      <c r="I176" s="22"/>
      <c r="J176" s="24"/>
      <c r="K176" s="24"/>
    </row>
    <row r="177" spans="1:11" s="6" customFormat="1" thickBot="1" x14ac:dyDescent="0.25">
      <c r="A177" s="22"/>
      <c r="B177" s="23"/>
      <c r="C177" s="23"/>
      <c r="D177" s="22"/>
      <c r="E177" s="22"/>
      <c r="F177" s="22"/>
      <c r="G177" s="22"/>
      <c r="H177" s="22"/>
      <c r="I177" s="22"/>
      <c r="J177" s="24"/>
      <c r="K177" s="24"/>
    </row>
    <row r="178" spans="1:11" s="6" customFormat="1" thickBot="1" x14ac:dyDescent="0.25">
      <c r="A178" s="86" t="s">
        <v>29</v>
      </c>
      <c r="B178" s="243" t="s">
        <v>71</v>
      </c>
      <c r="C178" s="244"/>
      <c r="D178" s="26" t="s">
        <v>1</v>
      </c>
      <c r="E178" s="27">
        <v>42658</v>
      </c>
      <c r="F178" s="26" t="s">
        <v>2</v>
      </c>
      <c r="G178" s="27">
        <v>42686</v>
      </c>
      <c r="H178" s="26" t="s">
        <v>65</v>
      </c>
      <c r="I178" s="27">
        <v>42707</v>
      </c>
      <c r="J178" s="28" t="s">
        <v>46</v>
      </c>
      <c r="K178" s="29" t="s">
        <v>47</v>
      </c>
    </row>
    <row r="179" spans="1:11" s="6" customFormat="1" ht="12" x14ac:dyDescent="0.2">
      <c r="A179" s="107" t="s">
        <v>3</v>
      </c>
      <c r="B179" s="108" t="s">
        <v>4</v>
      </c>
      <c r="C179" s="109" t="s">
        <v>5</v>
      </c>
      <c r="D179" s="107" t="s">
        <v>6</v>
      </c>
      <c r="E179" s="110" t="s">
        <v>7</v>
      </c>
      <c r="F179" s="107" t="s">
        <v>6</v>
      </c>
      <c r="G179" s="110" t="s">
        <v>7</v>
      </c>
      <c r="H179" s="107" t="s">
        <v>6</v>
      </c>
      <c r="I179" s="110" t="s">
        <v>7</v>
      </c>
      <c r="J179" s="111" t="s">
        <v>7</v>
      </c>
      <c r="K179" s="110" t="s">
        <v>6</v>
      </c>
    </row>
    <row r="180" spans="1:11" s="6" customFormat="1" ht="12" x14ac:dyDescent="0.2">
      <c r="A180" s="112">
        <v>1</v>
      </c>
      <c r="B180" s="5" t="s">
        <v>36</v>
      </c>
      <c r="C180" s="3" t="s">
        <v>91</v>
      </c>
      <c r="D180" s="113">
        <v>1</v>
      </c>
      <c r="E180" s="114">
        <v>13</v>
      </c>
      <c r="F180" s="114">
        <v>1</v>
      </c>
      <c r="G180" s="114">
        <v>13</v>
      </c>
      <c r="H180" s="114"/>
      <c r="I180" s="114"/>
      <c r="J180" s="115">
        <f t="shared" ref="J180:J186" si="11">E180+G180+I180</f>
        <v>26</v>
      </c>
      <c r="K180" s="115">
        <v>1</v>
      </c>
    </row>
    <row r="181" spans="1:11" s="6" customFormat="1" ht="12" x14ac:dyDescent="0.2">
      <c r="A181" s="112">
        <v>2</v>
      </c>
      <c r="B181" s="4" t="s">
        <v>33</v>
      </c>
      <c r="C181" s="3" t="s">
        <v>82</v>
      </c>
      <c r="D181" s="113">
        <v>2</v>
      </c>
      <c r="E181" s="114">
        <v>11</v>
      </c>
      <c r="F181" s="114">
        <v>6</v>
      </c>
      <c r="G181" s="114">
        <v>5</v>
      </c>
      <c r="H181" s="114"/>
      <c r="I181" s="114"/>
      <c r="J181" s="115">
        <f t="shared" si="11"/>
        <v>16</v>
      </c>
      <c r="K181" s="115">
        <v>2</v>
      </c>
    </row>
    <row r="182" spans="1:11" s="6" customFormat="1" ht="12" x14ac:dyDescent="0.2">
      <c r="A182" s="112">
        <v>3</v>
      </c>
      <c r="B182" s="4" t="s">
        <v>35</v>
      </c>
      <c r="C182" s="3" t="s">
        <v>91</v>
      </c>
      <c r="D182" s="113">
        <v>3</v>
      </c>
      <c r="E182" s="114">
        <v>9</v>
      </c>
      <c r="F182" s="114">
        <v>2</v>
      </c>
      <c r="G182" s="114">
        <v>11</v>
      </c>
      <c r="H182" s="114"/>
      <c r="I182" s="114"/>
      <c r="J182" s="115">
        <f t="shared" si="11"/>
        <v>20</v>
      </c>
      <c r="K182" s="115">
        <v>3</v>
      </c>
    </row>
    <row r="183" spans="1:11" s="6" customFormat="1" ht="12" x14ac:dyDescent="0.2">
      <c r="A183" s="112">
        <v>4</v>
      </c>
      <c r="B183" s="5" t="s">
        <v>38</v>
      </c>
      <c r="C183" s="3" t="s">
        <v>91</v>
      </c>
      <c r="D183" s="116">
        <v>4</v>
      </c>
      <c r="E183" s="117">
        <v>7</v>
      </c>
      <c r="F183" s="117">
        <v>3</v>
      </c>
      <c r="G183" s="117">
        <v>9</v>
      </c>
      <c r="H183" s="117"/>
      <c r="I183" s="117"/>
      <c r="J183" s="115">
        <f t="shared" si="11"/>
        <v>16</v>
      </c>
      <c r="K183" s="115">
        <v>4</v>
      </c>
    </row>
    <row r="184" spans="1:11" s="6" customFormat="1" ht="12" x14ac:dyDescent="0.2">
      <c r="A184" s="112">
        <v>5</v>
      </c>
      <c r="B184" s="5" t="s">
        <v>64</v>
      </c>
      <c r="C184" s="3" t="s">
        <v>87</v>
      </c>
      <c r="D184" s="117">
        <v>5</v>
      </c>
      <c r="E184" s="117">
        <v>6</v>
      </c>
      <c r="F184" s="117">
        <v>4</v>
      </c>
      <c r="G184" s="117">
        <v>7</v>
      </c>
      <c r="H184" s="117"/>
      <c r="I184" s="117"/>
      <c r="J184" s="115">
        <f t="shared" si="11"/>
        <v>13</v>
      </c>
      <c r="K184" s="115">
        <v>5</v>
      </c>
    </row>
    <row r="185" spans="1:11" s="6" customFormat="1" ht="12" x14ac:dyDescent="0.2">
      <c r="A185" s="112">
        <v>6</v>
      </c>
      <c r="B185" s="5" t="s">
        <v>24</v>
      </c>
      <c r="C185" s="3" t="s">
        <v>83</v>
      </c>
      <c r="D185" s="113">
        <v>6</v>
      </c>
      <c r="E185" s="114">
        <v>5</v>
      </c>
      <c r="F185" s="114">
        <v>5</v>
      </c>
      <c r="G185" s="114">
        <v>6</v>
      </c>
      <c r="H185" s="114"/>
      <c r="I185" s="114"/>
      <c r="J185" s="115">
        <f t="shared" si="11"/>
        <v>11</v>
      </c>
      <c r="K185" s="115">
        <v>6</v>
      </c>
    </row>
    <row r="186" spans="1:11" s="6" customFormat="1" ht="12" x14ac:dyDescent="0.2">
      <c r="A186" s="112">
        <v>7</v>
      </c>
      <c r="B186" s="5" t="s">
        <v>130</v>
      </c>
      <c r="C186" s="3" t="s">
        <v>85</v>
      </c>
      <c r="D186" s="113">
        <v>0</v>
      </c>
      <c r="E186" s="114">
        <v>0</v>
      </c>
      <c r="F186" s="114">
        <v>7</v>
      </c>
      <c r="G186" s="114">
        <v>4</v>
      </c>
      <c r="H186" s="114"/>
      <c r="I186" s="114"/>
      <c r="J186" s="115">
        <f t="shared" si="11"/>
        <v>4</v>
      </c>
      <c r="K186" s="115">
        <v>6</v>
      </c>
    </row>
    <row r="187" spans="1:11" s="6" customFormat="1" ht="12" x14ac:dyDescent="0.2">
      <c r="A187" s="22"/>
      <c r="B187" s="23"/>
      <c r="C187" s="23"/>
      <c r="D187" s="22"/>
      <c r="E187" s="22"/>
      <c r="F187" s="22"/>
      <c r="G187" s="22"/>
      <c r="H187" s="22"/>
      <c r="I187" s="22"/>
      <c r="J187" s="24"/>
      <c r="K187" s="24"/>
    </row>
    <row r="188" spans="1:11" s="6" customFormat="1" thickBot="1" x14ac:dyDescent="0.25">
      <c r="A188" s="22"/>
      <c r="B188" s="23"/>
      <c r="C188" s="23"/>
      <c r="D188" s="22"/>
      <c r="E188" s="22"/>
      <c r="F188" s="22"/>
      <c r="G188" s="22"/>
      <c r="H188" s="22"/>
      <c r="I188" s="22"/>
      <c r="J188" s="24"/>
      <c r="K188" s="24"/>
    </row>
    <row r="189" spans="1:11" s="6" customFormat="1" ht="12" x14ac:dyDescent="0.2">
      <c r="A189" s="25" t="s">
        <v>29</v>
      </c>
      <c r="B189" s="237" t="s">
        <v>75</v>
      </c>
      <c r="C189" s="238"/>
      <c r="D189" s="26" t="s">
        <v>1</v>
      </c>
      <c r="E189" s="27">
        <v>42658</v>
      </c>
      <c r="F189" s="26" t="s">
        <v>2</v>
      </c>
      <c r="G189" s="27">
        <v>42686</v>
      </c>
      <c r="H189" s="26" t="s">
        <v>65</v>
      </c>
      <c r="I189" s="27">
        <v>42707</v>
      </c>
      <c r="J189" s="28" t="s">
        <v>46</v>
      </c>
      <c r="K189" s="29" t="s">
        <v>47</v>
      </c>
    </row>
    <row r="190" spans="1:11" s="6" customFormat="1" ht="12" x14ac:dyDescent="0.2">
      <c r="A190" s="30" t="s">
        <v>3</v>
      </c>
      <c r="B190" s="31" t="s">
        <v>4</v>
      </c>
      <c r="C190" s="32" t="s">
        <v>5</v>
      </c>
      <c r="D190" s="30" t="s">
        <v>6</v>
      </c>
      <c r="E190" s="33" t="s">
        <v>7</v>
      </c>
      <c r="F190" s="30" t="s">
        <v>6</v>
      </c>
      <c r="G190" s="33" t="s">
        <v>7</v>
      </c>
      <c r="H190" s="30" t="s">
        <v>6</v>
      </c>
      <c r="I190" s="33" t="s">
        <v>7</v>
      </c>
      <c r="J190" s="66" t="s">
        <v>7</v>
      </c>
      <c r="K190" s="33" t="s">
        <v>6</v>
      </c>
    </row>
    <row r="191" spans="1:11" s="6" customFormat="1" ht="12" x14ac:dyDescent="0.2">
      <c r="A191" s="54">
        <v>1</v>
      </c>
      <c r="B191" s="80" t="s">
        <v>40</v>
      </c>
      <c r="C191" s="76" t="s">
        <v>87</v>
      </c>
      <c r="D191" s="56">
        <v>1</v>
      </c>
      <c r="E191" s="36">
        <v>13</v>
      </c>
      <c r="F191" s="35">
        <v>1</v>
      </c>
      <c r="G191" s="36">
        <v>13</v>
      </c>
      <c r="H191" s="35"/>
      <c r="I191" s="36"/>
      <c r="J191" s="115">
        <f t="shared" ref="J191:J197" si="12">E191+G191+I191</f>
        <v>26</v>
      </c>
      <c r="K191" s="39">
        <v>1</v>
      </c>
    </row>
    <row r="192" spans="1:11" s="6" customFormat="1" ht="12" x14ac:dyDescent="0.2">
      <c r="A192" s="54">
        <v>2</v>
      </c>
      <c r="B192" s="80" t="s">
        <v>25</v>
      </c>
      <c r="C192" s="76" t="s">
        <v>87</v>
      </c>
      <c r="D192" s="56">
        <v>2</v>
      </c>
      <c r="E192" s="36">
        <v>11</v>
      </c>
      <c r="F192" s="35">
        <v>2</v>
      </c>
      <c r="G192" s="36">
        <v>11</v>
      </c>
      <c r="H192" s="35"/>
      <c r="I192" s="36"/>
      <c r="J192" s="115">
        <f t="shared" si="12"/>
        <v>22</v>
      </c>
      <c r="K192" s="39">
        <v>2</v>
      </c>
    </row>
    <row r="193" spans="1:11" s="6" customFormat="1" ht="12" x14ac:dyDescent="0.2">
      <c r="A193" s="54">
        <v>3</v>
      </c>
      <c r="B193" s="80" t="s">
        <v>39</v>
      </c>
      <c r="C193" s="76" t="s">
        <v>76</v>
      </c>
      <c r="D193" s="88">
        <v>3</v>
      </c>
      <c r="E193" s="82">
        <v>9</v>
      </c>
      <c r="F193" s="81">
        <v>3</v>
      </c>
      <c r="G193" s="83">
        <v>9</v>
      </c>
      <c r="H193" s="81"/>
      <c r="I193" s="89"/>
      <c r="J193" s="115">
        <f t="shared" si="12"/>
        <v>18</v>
      </c>
      <c r="K193" s="90"/>
    </row>
    <row r="194" spans="1:11" s="6" customFormat="1" ht="12" x14ac:dyDescent="0.2">
      <c r="A194" s="54">
        <v>4</v>
      </c>
      <c r="B194" s="80" t="s">
        <v>32</v>
      </c>
      <c r="C194" s="76" t="s">
        <v>91</v>
      </c>
      <c r="D194" s="88">
        <v>4</v>
      </c>
      <c r="E194" s="82">
        <v>7</v>
      </c>
      <c r="F194" s="81">
        <v>0</v>
      </c>
      <c r="G194" s="83">
        <v>0</v>
      </c>
      <c r="H194" s="81"/>
      <c r="I194" s="89"/>
      <c r="J194" s="115">
        <f t="shared" si="12"/>
        <v>7</v>
      </c>
      <c r="K194" s="90"/>
    </row>
    <row r="195" spans="1:11" s="6" customFormat="1" ht="12" x14ac:dyDescent="0.2">
      <c r="A195" s="54">
        <v>5</v>
      </c>
      <c r="B195" s="80" t="s">
        <v>26</v>
      </c>
      <c r="C195" s="76" t="s">
        <v>85</v>
      </c>
      <c r="D195" s="88">
        <v>5</v>
      </c>
      <c r="E195" s="82">
        <v>6</v>
      </c>
      <c r="F195" s="81">
        <v>5</v>
      </c>
      <c r="G195" s="83">
        <v>6</v>
      </c>
      <c r="H195" s="81"/>
      <c r="I195" s="89"/>
      <c r="J195" s="115">
        <f t="shared" si="12"/>
        <v>12</v>
      </c>
      <c r="K195" s="90"/>
    </row>
    <row r="196" spans="1:11" s="6" customFormat="1" ht="12" x14ac:dyDescent="0.2">
      <c r="A196" s="54">
        <v>6</v>
      </c>
      <c r="B196" s="91" t="s">
        <v>144</v>
      </c>
      <c r="C196" s="92" t="s">
        <v>85</v>
      </c>
      <c r="D196" s="93">
        <v>0</v>
      </c>
      <c r="E196" s="94">
        <v>0</v>
      </c>
      <c r="F196" s="95">
        <v>3</v>
      </c>
      <c r="G196" s="83">
        <v>9</v>
      </c>
      <c r="H196" s="95"/>
      <c r="I196" s="89"/>
      <c r="J196" s="115">
        <f t="shared" si="12"/>
        <v>9</v>
      </c>
      <c r="K196" s="96"/>
    </row>
    <row r="197" spans="1:11" s="6" customFormat="1" thickBot="1" x14ac:dyDescent="0.25">
      <c r="A197" s="41">
        <v>7</v>
      </c>
      <c r="B197" s="47"/>
      <c r="C197" s="48"/>
      <c r="D197" s="49"/>
      <c r="E197" s="50"/>
      <c r="F197" s="49"/>
      <c r="G197" s="51"/>
      <c r="H197" s="49"/>
      <c r="I197" s="62"/>
      <c r="J197" s="115">
        <f t="shared" si="12"/>
        <v>0</v>
      </c>
      <c r="K197" s="97">
        <v>2</v>
      </c>
    </row>
    <row r="198" spans="1:11" s="6" customFormat="1" thickBot="1" x14ac:dyDescent="0.25">
      <c r="A198" s="22"/>
      <c r="B198" s="23"/>
      <c r="C198" s="23"/>
      <c r="D198" s="22"/>
      <c r="E198" s="22"/>
      <c r="F198" s="22"/>
      <c r="G198" s="22"/>
      <c r="H198" s="22"/>
      <c r="I198" s="22"/>
      <c r="J198" s="24"/>
      <c r="K198" s="24"/>
    </row>
    <row r="199" spans="1:11" s="6" customFormat="1" ht="12" x14ac:dyDescent="0.2">
      <c r="A199" s="25" t="s">
        <v>29</v>
      </c>
      <c r="B199" s="237" t="s">
        <v>43</v>
      </c>
      <c r="C199" s="238"/>
      <c r="D199" s="26" t="s">
        <v>1</v>
      </c>
      <c r="E199" s="27">
        <v>42658</v>
      </c>
      <c r="F199" s="26" t="s">
        <v>2</v>
      </c>
      <c r="G199" s="27">
        <v>42686</v>
      </c>
      <c r="H199" s="26" t="s">
        <v>65</v>
      </c>
      <c r="I199" s="27">
        <v>42707</v>
      </c>
      <c r="J199" s="28" t="s">
        <v>46</v>
      </c>
      <c r="K199" s="29" t="s">
        <v>47</v>
      </c>
    </row>
    <row r="200" spans="1:11" s="6" customFormat="1" thickBot="1" x14ac:dyDescent="0.25">
      <c r="A200" s="30" t="s">
        <v>3</v>
      </c>
      <c r="B200" s="31" t="s">
        <v>4</v>
      </c>
      <c r="C200" s="32" t="s">
        <v>5</v>
      </c>
      <c r="D200" s="30" t="s">
        <v>6</v>
      </c>
      <c r="E200" s="33" t="s">
        <v>7</v>
      </c>
      <c r="F200" s="30" t="s">
        <v>6</v>
      </c>
      <c r="G200" s="33" t="s">
        <v>7</v>
      </c>
      <c r="H200" s="30" t="s">
        <v>6</v>
      </c>
      <c r="I200" s="65" t="s">
        <v>7</v>
      </c>
      <c r="J200" s="66" t="s">
        <v>7</v>
      </c>
      <c r="K200" s="33" t="s">
        <v>6</v>
      </c>
    </row>
    <row r="201" spans="1:11" s="6" customFormat="1" ht="12" x14ac:dyDescent="0.2">
      <c r="A201" s="55">
        <v>1</v>
      </c>
      <c r="B201" s="98" t="s">
        <v>34</v>
      </c>
      <c r="C201" s="99" t="s">
        <v>76</v>
      </c>
      <c r="D201" s="56">
        <v>1</v>
      </c>
      <c r="E201" s="36">
        <v>13</v>
      </c>
      <c r="F201" s="35">
        <v>1</v>
      </c>
      <c r="G201" s="36">
        <v>13</v>
      </c>
      <c r="H201" s="35"/>
      <c r="I201" s="67"/>
      <c r="J201" s="115">
        <f t="shared" ref="J201:J207" si="13">E201+G201+I201</f>
        <v>26</v>
      </c>
      <c r="K201" s="39">
        <v>1</v>
      </c>
    </row>
    <row r="202" spans="1:11" s="6" customFormat="1" ht="12" x14ac:dyDescent="0.2">
      <c r="A202" s="55">
        <v>2</v>
      </c>
      <c r="B202" s="5" t="s">
        <v>36</v>
      </c>
      <c r="C202" s="100" t="s">
        <v>91</v>
      </c>
      <c r="D202" s="56">
        <v>2</v>
      </c>
      <c r="E202" s="36">
        <v>11</v>
      </c>
      <c r="F202" s="35">
        <v>3</v>
      </c>
      <c r="G202" s="36">
        <v>9</v>
      </c>
      <c r="H202" s="35"/>
      <c r="I202" s="67"/>
      <c r="J202" s="115">
        <f t="shared" si="13"/>
        <v>20</v>
      </c>
      <c r="K202" s="39">
        <v>2</v>
      </c>
    </row>
    <row r="203" spans="1:11" s="6" customFormat="1" ht="12" x14ac:dyDescent="0.2">
      <c r="A203" s="55">
        <v>3</v>
      </c>
      <c r="B203" s="4" t="s">
        <v>44</v>
      </c>
      <c r="C203" s="101" t="s">
        <v>82</v>
      </c>
      <c r="D203" s="56">
        <v>3</v>
      </c>
      <c r="E203" s="36">
        <v>9</v>
      </c>
      <c r="F203" s="35">
        <v>7</v>
      </c>
      <c r="G203" s="36">
        <v>4</v>
      </c>
      <c r="H203" s="35"/>
      <c r="I203" s="67"/>
      <c r="J203" s="115">
        <f t="shared" si="13"/>
        <v>13</v>
      </c>
      <c r="K203" s="39">
        <v>3</v>
      </c>
    </row>
    <row r="204" spans="1:11" s="6" customFormat="1" ht="12" x14ac:dyDescent="0.2">
      <c r="A204" s="55">
        <v>4</v>
      </c>
      <c r="B204" s="5" t="s">
        <v>38</v>
      </c>
      <c r="C204" s="3" t="s">
        <v>91</v>
      </c>
      <c r="D204" s="55">
        <v>4</v>
      </c>
      <c r="E204" s="42">
        <v>7</v>
      </c>
      <c r="F204" s="41">
        <v>6</v>
      </c>
      <c r="G204" s="42">
        <v>5</v>
      </c>
      <c r="H204" s="41"/>
      <c r="I204" s="68"/>
      <c r="J204" s="115">
        <f t="shared" si="13"/>
        <v>12</v>
      </c>
      <c r="K204" s="39">
        <v>4</v>
      </c>
    </row>
    <row r="205" spans="1:11" s="6" customFormat="1" ht="12" x14ac:dyDescent="0.2">
      <c r="A205" s="55">
        <v>5</v>
      </c>
      <c r="B205" s="102" t="s">
        <v>41</v>
      </c>
      <c r="C205" s="3" t="s">
        <v>82</v>
      </c>
      <c r="D205" s="55">
        <v>5</v>
      </c>
      <c r="E205" s="42">
        <v>6</v>
      </c>
      <c r="F205" s="41">
        <v>5</v>
      </c>
      <c r="G205" s="42">
        <v>6</v>
      </c>
      <c r="H205" s="41"/>
      <c r="I205" s="68"/>
      <c r="J205" s="115">
        <f t="shared" si="13"/>
        <v>12</v>
      </c>
      <c r="K205" s="39">
        <v>5</v>
      </c>
    </row>
    <row r="206" spans="1:11" s="6" customFormat="1" ht="12" x14ac:dyDescent="0.2">
      <c r="A206" s="55">
        <v>6</v>
      </c>
      <c r="B206" s="103" t="s">
        <v>35</v>
      </c>
      <c r="C206" s="3" t="s">
        <v>91</v>
      </c>
      <c r="D206" s="55">
        <v>6</v>
      </c>
      <c r="E206" s="42">
        <v>5</v>
      </c>
      <c r="F206" s="41">
        <v>2</v>
      </c>
      <c r="G206" s="42">
        <v>11</v>
      </c>
      <c r="H206" s="41"/>
      <c r="I206" s="68"/>
      <c r="J206" s="115">
        <f t="shared" si="13"/>
        <v>16</v>
      </c>
      <c r="K206" s="39">
        <v>6</v>
      </c>
    </row>
    <row r="207" spans="1:11" s="6" customFormat="1" thickBot="1" x14ac:dyDescent="0.25">
      <c r="A207" s="41">
        <v>7</v>
      </c>
      <c r="B207" s="104" t="s">
        <v>37</v>
      </c>
      <c r="C207" s="105" t="s">
        <v>76</v>
      </c>
      <c r="D207" s="49">
        <v>7</v>
      </c>
      <c r="E207" s="50">
        <v>4</v>
      </c>
      <c r="F207" s="49">
        <v>4</v>
      </c>
      <c r="G207" s="51">
        <v>7</v>
      </c>
      <c r="H207" s="49"/>
      <c r="I207" s="62"/>
      <c r="J207" s="115">
        <f t="shared" si="13"/>
        <v>11</v>
      </c>
      <c r="K207" s="39">
        <v>7</v>
      </c>
    </row>
    <row r="208" spans="1:11" s="6" customFormat="1" ht="12" x14ac:dyDescent="0.2">
      <c r="A208" s="22"/>
      <c r="B208" s="23"/>
      <c r="C208" s="23"/>
      <c r="D208" s="22"/>
      <c r="E208" s="22"/>
      <c r="F208" s="22"/>
      <c r="G208" s="22"/>
      <c r="H208" s="22"/>
      <c r="I208" s="22"/>
      <c r="J208" s="24"/>
      <c r="K208" s="24"/>
    </row>
    <row r="209" spans="1:11" s="6" customFormat="1" ht="12" x14ac:dyDescent="0.2">
      <c r="A209" s="22"/>
      <c r="B209" s="23"/>
      <c r="C209" s="23"/>
      <c r="D209" s="22"/>
      <c r="E209" s="22"/>
      <c r="F209" s="22"/>
      <c r="G209" s="22"/>
      <c r="H209" s="22"/>
      <c r="I209" s="22"/>
      <c r="J209" s="24"/>
      <c r="K209" s="24"/>
    </row>
    <row r="210" spans="1:11" s="6" customFormat="1" thickBot="1" x14ac:dyDescent="0.25">
      <c r="A210" s="22"/>
      <c r="B210" s="23"/>
      <c r="C210" s="23"/>
      <c r="D210" s="22"/>
      <c r="E210" s="22"/>
      <c r="F210" s="22"/>
      <c r="G210" s="22"/>
      <c r="H210" s="22"/>
      <c r="I210" s="22"/>
      <c r="J210" s="24"/>
      <c r="K210" s="24"/>
    </row>
    <row r="211" spans="1:11" s="6" customFormat="1" ht="12" x14ac:dyDescent="0.2">
      <c r="A211" s="25" t="s">
        <v>29</v>
      </c>
      <c r="B211" s="237" t="s">
        <v>45</v>
      </c>
      <c r="C211" s="238"/>
      <c r="D211" s="26" t="s">
        <v>1</v>
      </c>
      <c r="E211" s="27">
        <v>42658</v>
      </c>
      <c r="F211" s="26" t="s">
        <v>2</v>
      </c>
      <c r="G211" s="27">
        <v>42686</v>
      </c>
      <c r="H211" s="26" t="s">
        <v>65</v>
      </c>
      <c r="I211" s="27">
        <v>42707</v>
      </c>
      <c r="J211" s="28" t="s">
        <v>46</v>
      </c>
      <c r="K211" s="29" t="s">
        <v>47</v>
      </c>
    </row>
    <row r="212" spans="1:11" s="6" customFormat="1" ht="12" x14ac:dyDescent="0.2">
      <c r="A212" s="30" t="s">
        <v>3</v>
      </c>
      <c r="B212" s="31" t="s">
        <v>4</v>
      </c>
      <c r="C212" s="32" t="s">
        <v>5</v>
      </c>
      <c r="D212" s="30" t="s">
        <v>6</v>
      </c>
      <c r="E212" s="33" t="s">
        <v>7</v>
      </c>
      <c r="F212" s="30" t="s">
        <v>6</v>
      </c>
      <c r="G212" s="33" t="s">
        <v>7</v>
      </c>
      <c r="H212" s="30" t="s">
        <v>6</v>
      </c>
      <c r="I212" s="65" t="s">
        <v>7</v>
      </c>
      <c r="J212" s="66" t="s">
        <v>7</v>
      </c>
      <c r="K212" s="33" t="s">
        <v>6</v>
      </c>
    </row>
    <row r="213" spans="1:11" s="6" customFormat="1" ht="12" x14ac:dyDescent="0.2">
      <c r="A213" s="106">
        <v>1</v>
      </c>
      <c r="B213" s="80" t="s">
        <v>18</v>
      </c>
      <c r="C213" s="76" t="s">
        <v>91</v>
      </c>
      <c r="D213" s="56">
        <v>1</v>
      </c>
      <c r="E213" s="36">
        <v>13</v>
      </c>
      <c r="F213" s="35">
        <v>5</v>
      </c>
      <c r="G213" s="36">
        <v>6</v>
      </c>
      <c r="H213" s="35"/>
      <c r="I213" s="67"/>
      <c r="J213" s="115">
        <f t="shared" ref="J213:J218" si="14">E213+G213+I213</f>
        <v>19</v>
      </c>
      <c r="K213" s="39">
        <v>1</v>
      </c>
    </row>
    <row r="214" spans="1:11" s="6" customFormat="1" ht="12" x14ac:dyDescent="0.2">
      <c r="A214" s="106">
        <v>2</v>
      </c>
      <c r="B214" s="80" t="s">
        <v>28</v>
      </c>
      <c r="C214" s="76" t="s">
        <v>85</v>
      </c>
      <c r="D214" s="56">
        <v>2</v>
      </c>
      <c r="E214" s="36">
        <v>11</v>
      </c>
      <c r="F214" s="35">
        <v>1</v>
      </c>
      <c r="G214" s="36">
        <v>13</v>
      </c>
      <c r="H214" s="35"/>
      <c r="I214" s="67"/>
      <c r="J214" s="115">
        <f t="shared" si="14"/>
        <v>24</v>
      </c>
      <c r="K214" s="39">
        <v>2</v>
      </c>
    </row>
    <row r="215" spans="1:11" s="6" customFormat="1" ht="12" x14ac:dyDescent="0.2">
      <c r="A215" s="106">
        <v>3</v>
      </c>
      <c r="B215" s="75" t="s">
        <v>42</v>
      </c>
      <c r="C215" s="76" t="s">
        <v>82</v>
      </c>
      <c r="D215" s="88">
        <v>3</v>
      </c>
      <c r="E215" s="82">
        <v>9</v>
      </c>
      <c r="F215" s="81">
        <v>3</v>
      </c>
      <c r="G215" s="83">
        <v>9</v>
      </c>
      <c r="H215" s="81"/>
      <c r="I215" s="89"/>
      <c r="J215" s="115">
        <f t="shared" si="14"/>
        <v>18</v>
      </c>
      <c r="K215" s="90">
        <v>3</v>
      </c>
    </row>
    <row r="216" spans="1:11" s="6" customFormat="1" ht="12" x14ac:dyDescent="0.2">
      <c r="A216" s="106">
        <v>4</v>
      </c>
      <c r="B216" s="79" t="s">
        <v>32</v>
      </c>
      <c r="C216" s="76" t="s">
        <v>91</v>
      </c>
      <c r="D216" s="88">
        <v>4</v>
      </c>
      <c r="E216" s="82">
        <v>7</v>
      </c>
      <c r="F216" s="81">
        <v>4</v>
      </c>
      <c r="G216" s="83">
        <v>7</v>
      </c>
      <c r="H216" s="81"/>
      <c r="I216" s="89"/>
      <c r="J216" s="115">
        <f t="shared" si="14"/>
        <v>14</v>
      </c>
      <c r="K216" s="90">
        <v>4</v>
      </c>
    </row>
    <row r="217" spans="1:11" s="6" customFormat="1" ht="12" x14ac:dyDescent="0.2">
      <c r="A217" s="106">
        <v>5</v>
      </c>
      <c r="B217" s="80" t="s">
        <v>21</v>
      </c>
      <c r="C217" s="76" t="s">
        <v>91</v>
      </c>
      <c r="D217" s="88">
        <v>5</v>
      </c>
      <c r="E217" s="82">
        <v>6</v>
      </c>
      <c r="F217" s="81">
        <v>2</v>
      </c>
      <c r="G217" s="83">
        <v>11</v>
      </c>
      <c r="H217" s="81"/>
      <c r="I217" s="89"/>
      <c r="J217" s="115">
        <f t="shared" si="14"/>
        <v>17</v>
      </c>
      <c r="K217" s="90">
        <v>5</v>
      </c>
    </row>
    <row r="218" spans="1:11" s="6" customFormat="1" thickBot="1" x14ac:dyDescent="0.25">
      <c r="A218" s="41">
        <v>6</v>
      </c>
      <c r="B218" s="47"/>
      <c r="C218" s="48"/>
      <c r="D218" s="49"/>
      <c r="E218" s="50"/>
      <c r="F218" s="49"/>
      <c r="G218" s="51"/>
      <c r="H218" s="49"/>
      <c r="I218" s="62"/>
      <c r="J218" s="115">
        <f t="shared" si="14"/>
        <v>0</v>
      </c>
      <c r="K218" s="97">
        <v>6</v>
      </c>
    </row>
    <row r="219" spans="1:11" s="6" customFormat="1" ht="12" x14ac:dyDescent="0.2">
      <c r="A219" s="22"/>
      <c r="B219" s="23"/>
      <c r="C219" s="23"/>
      <c r="D219" s="22"/>
      <c r="E219" s="22"/>
      <c r="F219" s="22"/>
      <c r="G219" s="22"/>
      <c r="H219" s="22"/>
      <c r="I219" s="22"/>
      <c r="J219" s="24"/>
      <c r="K219" s="24"/>
    </row>
    <row r="220" spans="1:11" s="6" customFormat="1" ht="12" x14ac:dyDescent="0.2">
      <c r="A220" s="22"/>
      <c r="B220" s="23"/>
      <c r="C220" s="23"/>
      <c r="D220" s="22"/>
      <c r="E220" s="22"/>
      <c r="F220" s="22"/>
      <c r="G220" s="22"/>
      <c r="H220" s="22"/>
      <c r="I220" s="22"/>
      <c r="J220" s="24"/>
      <c r="K220" s="24"/>
    </row>
    <row r="221" spans="1:11" s="6" customFormat="1" ht="12" x14ac:dyDescent="0.2">
      <c r="A221" s="22"/>
      <c r="B221" s="23"/>
      <c r="C221" s="23"/>
      <c r="D221" s="22"/>
      <c r="E221" s="22"/>
      <c r="F221" s="22"/>
      <c r="G221" s="22"/>
      <c r="H221" s="22"/>
      <c r="I221" s="22"/>
      <c r="J221" s="24"/>
      <c r="K221" s="24"/>
    </row>
    <row r="222" spans="1:11" s="6" customFormat="1" ht="12" x14ac:dyDescent="0.2">
      <c r="A222" s="22"/>
      <c r="B222" s="23"/>
      <c r="C222" s="23"/>
      <c r="D222" s="22"/>
      <c r="E222" s="22"/>
      <c r="F222" s="22"/>
      <c r="G222" s="22"/>
      <c r="H222" s="22"/>
      <c r="I222" s="22"/>
      <c r="J222" s="24"/>
      <c r="K222" s="24"/>
    </row>
    <row r="223" spans="1:11" s="6" customFormat="1" ht="12" x14ac:dyDescent="0.2">
      <c r="D223" s="24"/>
      <c r="E223" s="24"/>
      <c r="F223" s="24"/>
      <c r="G223" s="24"/>
      <c r="H223" s="24"/>
      <c r="I223" s="24"/>
      <c r="J223" s="24"/>
      <c r="K223" s="24"/>
    </row>
    <row r="224" spans="1:11" s="6" customFormat="1" ht="12" x14ac:dyDescent="0.2">
      <c r="D224" s="24"/>
      <c r="E224" s="24"/>
      <c r="F224" s="24"/>
      <c r="G224" s="24"/>
      <c r="H224" s="24"/>
      <c r="I224" s="24"/>
      <c r="J224" s="24"/>
      <c r="K224" s="24"/>
    </row>
    <row r="225" spans="4:11" s="6" customFormat="1" ht="12" x14ac:dyDescent="0.2">
      <c r="D225" s="24"/>
      <c r="E225" s="24"/>
      <c r="F225" s="24"/>
      <c r="G225" s="24"/>
      <c r="H225" s="24"/>
      <c r="I225" s="24"/>
      <c r="J225" s="24"/>
      <c r="K225" s="24"/>
    </row>
    <row r="226" spans="4:11" s="6" customFormat="1" ht="12" x14ac:dyDescent="0.2">
      <c r="D226" s="24"/>
      <c r="E226" s="24"/>
      <c r="F226" s="24"/>
      <c r="G226" s="24"/>
      <c r="H226" s="24"/>
      <c r="I226" s="24"/>
      <c r="J226" s="24"/>
      <c r="K226" s="24"/>
    </row>
    <row r="227" spans="4:11" s="6" customFormat="1" ht="12" x14ac:dyDescent="0.2">
      <c r="D227" s="24"/>
      <c r="E227" s="24"/>
      <c r="F227" s="24"/>
      <c r="G227" s="24"/>
      <c r="H227" s="24"/>
      <c r="I227" s="24"/>
      <c r="J227" s="24"/>
      <c r="K227" s="24"/>
    </row>
    <row r="228" spans="4:11" s="6" customFormat="1" ht="12" x14ac:dyDescent="0.2">
      <c r="D228" s="24"/>
      <c r="E228" s="24"/>
      <c r="F228" s="24"/>
      <c r="G228" s="24"/>
      <c r="H228" s="24"/>
      <c r="I228" s="24"/>
      <c r="J228" s="24"/>
      <c r="K228" s="24"/>
    </row>
    <row r="229" spans="4:11" s="6" customFormat="1" ht="12" x14ac:dyDescent="0.2">
      <c r="D229" s="24"/>
      <c r="E229" s="24"/>
      <c r="F229" s="24"/>
      <c r="G229" s="24"/>
      <c r="H229" s="24"/>
      <c r="I229" s="24"/>
      <c r="J229" s="24"/>
      <c r="K229" s="24"/>
    </row>
    <row r="230" spans="4:11" s="6" customFormat="1" ht="12" x14ac:dyDescent="0.2">
      <c r="D230" s="24"/>
      <c r="E230" s="24"/>
      <c r="F230" s="24"/>
      <c r="G230" s="24"/>
      <c r="H230" s="24"/>
      <c r="I230" s="24"/>
      <c r="J230" s="24"/>
      <c r="K230" s="24"/>
    </row>
    <row r="231" spans="4:11" s="6" customFormat="1" ht="12" x14ac:dyDescent="0.2">
      <c r="D231" s="24"/>
      <c r="E231" s="24"/>
      <c r="F231" s="24"/>
      <c r="G231" s="24"/>
      <c r="H231" s="24"/>
      <c r="I231" s="24"/>
      <c r="J231" s="24"/>
      <c r="K231" s="24"/>
    </row>
    <row r="232" spans="4:11" s="6" customFormat="1" ht="12" x14ac:dyDescent="0.2">
      <c r="D232" s="24"/>
      <c r="E232" s="24"/>
      <c r="F232" s="24"/>
      <c r="G232" s="24"/>
      <c r="H232" s="24"/>
      <c r="I232" s="24"/>
      <c r="J232" s="24"/>
      <c r="K232" s="24"/>
    </row>
    <row r="233" spans="4:11" s="6" customFormat="1" ht="12" x14ac:dyDescent="0.2">
      <c r="D233" s="24"/>
      <c r="E233" s="24"/>
      <c r="F233" s="24"/>
      <c r="G233" s="24"/>
      <c r="H233" s="24"/>
      <c r="I233" s="24"/>
      <c r="J233" s="24"/>
      <c r="K233" s="24"/>
    </row>
  </sheetData>
  <sortState ref="A17:K25">
    <sortCondition descending="1" ref="J17"/>
  </sortState>
  <mergeCells count="15">
    <mergeCell ref="B211:C211"/>
    <mergeCell ref="B189:C189"/>
    <mergeCell ref="B199:C199"/>
    <mergeCell ref="B166:C166"/>
    <mergeCell ref="B178:C178"/>
    <mergeCell ref="B145:C145"/>
    <mergeCell ref="B116:C116"/>
    <mergeCell ref="B126:C126"/>
    <mergeCell ref="B89:C89"/>
    <mergeCell ref="B103:C103"/>
    <mergeCell ref="B53:C53"/>
    <mergeCell ref="B74:C74"/>
    <mergeCell ref="B17:C17"/>
    <mergeCell ref="B30:C30"/>
    <mergeCell ref="B136:C1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horizontalDpi="4294967292" verticalDpi="4294967292" r:id="rId1"/>
  <rowBreaks count="4" manualBreakCount="4">
    <brk id="28" max="12" man="1"/>
    <brk id="72" max="12" man="1"/>
    <brk id="124" max="12" man="1"/>
    <brk id="187" max="12" man="1"/>
  </rowBreaks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Vrstni red - tehnike</vt:lpstr>
      <vt:lpstr>List1</vt:lpstr>
      <vt:lpstr>List1!Področje_tiskanja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2016-12-03T13:40:46Z</cp:lastPrinted>
  <dcterms:created xsi:type="dcterms:W3CDTF">2015-02-22T21:36:27Z</dcterms:created>
  <dcterms:modified xsi:type="dcterms:W3CDTF">2017-11-24T09:33:25Z</dcterms:modified>
</cp:coreProperties>
</file>